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showInkAnnotation="0" defaultThemeVersion="124226"/>
  <mc:AlternateContent xmlns:mc="http://schemas.openxmlformats.org/markup-compatibility/2006">
    <mc:Choice Requires="x15">
      <x15ac:absPath xmlns:x15ac="http://schemas.microsoft.com/office/spreadsheetml/2010/11/ac" url="C:\Users\vvenegas\Desktop\BIBLIOTECA_Sustentabilidad Turística, Sello S\Sello S\"/>
    </mc:Choice>
  </mc:AlternateContent>
  <xr:revisionPtr revIDLastSave="0" documentId="8_{BE0B2C7D-20AA-49DB-95A0-FC4C374CA837}" xr6:coauthVersionLast="47" xr6:coauthVersionMax="47" xr10:uidLastSave="{00000000-0000-0000-0000-000000000000}"/>
  <bookViews>
    <workbookView xWindow="-120" yWindow="-120" windowWidth="20730" windowHeight="11160" tabRatio="753" xr2:uid="{00000000-000D-0000-FFFF-FFFF00000000}"/>
  </bookViews>
  <sheets>
    <sheet name="Instrucciones" sheetId="1" r:id="rId1"/>
    <sheet name="1. Requisitos Obligatorios" sheetId="8" r:id="rId2"/>
    <sheet name="2. Gestion Sust." sheetId="4" r:id="rId3"/>
    <sheet name="3. Politica Laboral" sheetId="11" r:id="rId4"/>
    <sheet name="4. MedioAmbiente" sheetId="12" r:id="rId5"/>
    <sheet name="5. Proveedores" sheetId="13" r:id="rId6"/>
    <sheet name="6. Resp de Viajes" sheetId="14" r:id="rId7"/>
    <sheet name="7. Destinos" sheetId="15" r:id="rId8"/>
    <sheet name="8. Comunicacion cliente" sheetId="16" r:id="rId9"/>
    <sheet name="Distincion" sheetId="18" r:id="rId10"/>
    <sheet name="Glosario" sheetId="19" r:id="rId11"/>
    <sheet name="Hoja Resumen" sheetId="10" state="hidden" r:id="rId12"/>
    <sheet name="Calculos" sheetId="17" state="hidden" r:id="rId13"/>
  </sheets>
  <definedNames>
    <definedName name="_xlnm._FilterDatabase" localSheetId="2" hidden="1">'2. Gestion Sust.'!$A$5:$I$16</definedName>
    <definedName name="_xlnm._FilterDatabase" localSheetId="10" hidden="1">Glosario!$A$3:$C$3</definedName>
    <definedName name="_ftn1" localSheetId="1">'1. Requisitos Obligatorios'!$D$26</definedName>
    <definedName name="_ftnref1" localSheetId="1">'1. Requisitos Obligatorios'!$D$21</definedName>
    <definedName name="_xlnm.Print_Area" localSheetId="2">'2. Gestion Sust.'!$C$5:$C$15</definedName>
    <definedName name="_xlnm.Print_Area" localSheetId="3">'3. Politica Laboral'!$C$5:$C$15</definedName>
    <definedName name="_xlnm.Print_Area" localSheetId="4">'4. MedioAmbiente'!$C$5:$C$17</definedName>
    <definedName name="_xlnm.Print_Area" localSheetId="5">'5. Proveedores'!$C$5:$C$16</definedName>
    <definedName name="_xlnm.Print_Area" localSheetId="6">'6. Resp de Viajes'!$C$5:$C$9</definedName>
    <definedName name="_xlnm.Print_Area" localSheetId="7">'7. Destinos'!$C$5:$C$14</definedName>
    <definedName name="_xlnm.Print_Area" localSheetId="8">'8. Comunicacion cliente'!$C$5:$C$15</definedName>
    <definedName name="Z_5FDB9A32_298B_7241_8EEF_A6875C0E80E2_.wvu.PrintArea" localSheetId="2" hidden="1">'2. Gestion Sust.'!$C$5:$C$15</definedName>
    <definedName name="Z_5FDB9A32_298B_7241_8EEF_A6875C0E80E2_.wvu.PrintArea" localSheetId="3" hidden="1">'3. Politica Laboral'!$C$5:$C$15</definedName>
    <definedName name="Z_5FDB9A32_298B_7241_8EEF_A6875C0E80E2_.wvu.PrintArea" localSheetId="4" hidden="1">'4. MedioAmbiente'!$C$5:$C$17</definedName>
    <definedName name="Z_5FDB9A32_298B_7241_8EEF_A6875C0E80E2_.wvu.PrintArea" localSheetId="5" hidden="1">'5. Proveedores'!$C$5:$C$16</definedName>
    <definedName name="Z_5FDB9A32_298B_7241_8EEF_A6875C0E80E2_.wvu.PrintArea" localSheetId="6" hidden="1">'6. Resp de Viajes'!$C$5:$C$9</definedName>
    <definedName name="Z_5FDB9A32_298B_7241_8EEF_A6875C0E80E2_.wvu.PrintArea" localSheetId="7" hidden="1">'7. Destinos'!$C$5:$C$14</definedName>
    <definedName name="Z_5FDB9A32_298B_7241_8EEF_A6875C0E80E2_.wvu.PrintArea" localSheetId="8" hidden="1">'8. Comunicacion cliente'!$C$5:$C$15</definedName>
    <definedName name="Z_C7046E6B_6DBC_4984_AD37_C4BFFE311CDD_.wvu.PrintArea" localSheetId="2" hidden="1">'2. Gestion Sust.'!$C$5:$C$15</definedName>
    <definedName name="Z_C7046E6B_6DBC_4984_AD37_C4BFFE311CDD_.wvu.PrintArea" localSheetId="3" hidden="1">'3. Politica Laboral'!$C$5:$C$15</definedName>
    <definedName name="Z_C7046E6B_6DBC_4984_AD37_C4BFFE311CDD_.wvu.PrintArea" localSheetId="4" hidden="1">'4. MedioAmbiente'!$C$5:$C$17</definedName>
    <definedName name="Z_C7046E6B_6DBC_4984_AD37_C4BFFE311CDD_.wvu.PrintArea" localSheetId="5" hidden="1">'5. Proveedores'!$C$5:$C$16</definedName>
    <definedName name="Z_C7046E6B_6DBC_4984_AD37_C4BFFE311CDD_.wvu.PrintArea" localSheetId="6" hidden="1">'6. Resp de Viajes'!$C$5:$C$9</definedName>
    <definedName name="Z_C7046E6B_6DBC_4984_AD37_C4BFFE311CDD_.wvu.PrintArea" localSheetId="7" hidden="1">'7. Destinos'!$C$5:$C$14</definedName>
    <definedName name="Z_C7046E6B_6DBC_4984_AD37_C4BFFE311CDD_.wvu.PrintArea" localSheetId="8" hidden="1">'8. Comunicacion cliente'!$C$5:$C$15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10" l="1"/>
  <c r="L36" i="10"/>
  <c r="K36" i="10"/>
  <c r="J36" i="10"/>
  <c r="I36" i="10"/>
  <c r="H36" i="10"/>
  <c r="G36" i="10"/>
  <c r="W36" i="10" s="1"/>
  <c r="F36" i="10"/>
  <c r="E36" i="10"/>
  <c r="D36" i="10"/>
  <c r="L33" i="10"/>
  <c r="K33" i="10"/>
  <c r="J33" i="10"/>
  <c r="I33" i="10"/>
  <c r="H33" i="10"/>
  <c r="W33" i="10" s="1"/>
  <c r="G33" i="10"/>
  <c r="F33" i="10"/>
  <c r="E33" i="10"/>
  <c r="D33" i="10"/>
  <c r="G30" i="10"/>
  <c r="F30" i="10"/>
  <c r="W30" i="10" s="1"/>
  <c r="E30" i="10"/>
  <c r="D30" i="10"/>
  <c r="N27" i="10"/>
  <c r="M27" i="10"/>
  <c r="L27" i="10"/>
  <c r="K27" i="10"/>
  <c r="J27" i="10"/>
  <c r="I27" i="10"/>
  <c r="H27" i="10"/>
  <c r="G27" i="10"/>
  <c r="F27" i="10"/>
  <c r="W27" i="10" s="1"/>
  <c r="E27" i="10"/>
  <c r="D27" i="10"/>
  <c r="T24" i="10"/>
  <c r="S24" i="10"/>
  <c r="R24" i="10"/>
  <c r="Q24" i="10"/>
  <c r="P24" i="10"/>
  <c r="O24" i="10"/>
  <c r="N24" i="10"/>
  <c r="M24" i="10"/>
  <c r="L24" i="10"/>
  <c r="K24" i="10"/>
  <c r="J24" i="10"/>
  <c r="I24" i="10"/>
  <c r="H24" i="10"/>
  <c r="G24" i="10"/>
  <c r="F24" i="10"/>
  <c r="E24" i="10"/>
  <c r="D24" i="10"/>
  <c r="W24" i="10" s="1"/>
  <c r="O21" i="10"/>
  <c r="N21" i="10"/>
  <c r="M21" i="10"/>
  <c r="L21" i="10"/>
  <c r="K21" i="10"/>
  <c r="J21" i="10"/>
  <c r="I21" i="10"/>
  <c r="H21" i="10"/>
  <c r="G21" i="10"/>
  <c r="F21" i="10"/>
  <c r="E21" i="10"/>
  <c r="D21" i="10"/>
  <c r="J18" i="10"/>
  <c r="H18" i="10"/>
  <c r="E18" i="10"/>
  <c r="D18" i="10"/>
  <c r="W18" i="10" s="1"/>
  <c r="I15" i="10"/>
  <c r="H15" i="10"/>
  <c r="G15" i="10"/>
  <c r="F15" i="10"/>
  <c r="E15" i="10"/>
  <c r="D15" i="10"/>
  <c r="F18" i="10"/>
  <c r="G18" i="10"/>
  <c r="I18" i="10"/>
  <c r="K18" i="10"/>
  <c r="L18" i="10"/>
  <c r="M18" i="10"/>
  <c r="O9" i="14"/>
  <c r="O6" i="14"/>
  <c r="O10" i="14" s="1"/>
  <c r="O7" i="14"/>
  <c r="O8" i="14"/>
  <c r="O6" i="4"/>
  <c r="O16" i="4" s="1"/>
  <c r="O13" i="4"/>
  <c r="O7" i="4"/>
  <c r="O8" i="4"/>
  <c r="O9" i="4"/>
  <c r="O10" i="4"/>
  <c r="O11" i="4"/>
  <c r="O12" i="4"/>
  <c r="O14" i="4"/>
  <c r="O15" i="4"/>
  <c r="O6" i="11"/>
  <c r="O7" i="11"/>
  <c r="O18" i="11" s="1"/>
  <c r="O11" i="11"/>
  <c r="O12" i="11"/>
  <c r="O13" i="11"/>
  <c r="O8" i="11"/>
  <c r="O9" i="11"/>
  <c r="O10" i="11"/>
  <c r="O14" i="11"/>
  <c r="O15" i="11"/>
  <c r="O16" i="11"/>
  <c r="O17" i="11"/>
  <c r="O6" i="12"/>
  <c r="O23" i="12" s="1"/>
  <c r="O7" i="12"/>
  <c r="O8" i="12"/>
  <c r="O9" i="12"/>
  <c r="O10" i="12"/>
  <c r="O11" i="12"/>
  <c r="O12" i="12"/>
  <c r="O13" i="12"/>
  <c r="O14" i="12"/>
  <c r="O15" i="12"/>
  <c r="O16" i="12"/>
  <c r="O17" i="12"/>
  <c r="O18" i="12"/>
  <c r="O19" i="12"/>
  <c r="O20" i="12"/>
  <c r="O21" i="12"/>
  <c r="O22" i="12"/>
  <c r="O6" i="13"/>
  <c r="O7" i="13"/>
  <c r="O17" i="13" s="1"/>
  <c r="O8" i="13"/>
  <c r="O9" i="13"/>
  <c r="O10" i="13"/>
  <c r="O11" i="13"/>
  <c r="O12" i="13"/>
  <c r="O13" i="13"/>
  <c r="O14" i="13"/>
  <c r="O15" i="13"/>
  <c r="O16" i="13"/>
  <c r="O6" i="15"/>
  <c r="O15" i="15" s="1"/>
  <c r="O7" i="15"/>
  <c r="O8" i="15"/>
  <c r="O9" i="15"/>
  <c r="O10" i="15"/>
  <c r="O11" i="15"/>
  <c r="O12" i="15"/>
  <c r="O13" i="15"/>
  <c r="O14" i="15"/>
  <c r="O6" i="16"/>
  <c r="O7" i="16"/>
  <c r="O16" i="16" s="1"/>
  <c r="O8" i="16"/>
  <c r="O9" i="16"/>
  <c r="O10" i="16"/>
  <c r="O11" i="16"/>
  <c r="O12" i="16"/>
  <c r="O13" i="16"/>
  <c r="O14" i="16"/>
  <c r="O15" i="16"/>
  <c r="N9" i="14"/>
  <c r="K14" i="17" s="1"/>
  <c r="N15" i="4"/>
  <c r="K10" i="17" s="1"/>
  <c r="N17" i="11"/>
  <c r="K11" i="17" s="1"/>
  <c r="N22" i="12"/>
  <c r="K12" i="17" s="1"/>
  <c r="N16" i="13"/>
  <c r="K13" i="17" s="1"/>
  <c r="N14" i="15"/>
  <c r="K15" i="17" s="1"/>
  <c r="N15" i="16"/>
  <c r="K16" i="17" s="1"/>
  <c r="K15" i="4"/>
  <c r="E10" i="17" s="1"/>
  <c r="K17" i="11"/>
  <c r="E11" i="17" s="1"/>
  <c r="K22" i="12"/>
  <c r="E12" i="17" s="1"/>
  <c r="K16" i="13"/>
  <c r="E13" i="17" s="1"/>
  <c r="G13" i="17" s="1"/>
  <c r="K9" i="14"/>
  <c r="E14" i="17" s="1"/>
  <c r="G14" i="17" s="1"/>
  <c r="K14" i="15"/>
  <c r="K15" i="15" s="1"/>
  <c r="K15" i="16"/>
  <c r="E16" i="17" s="1"/>
  <c r="K11" i="4"/>
  <c r="C10" i="17"/>
  <c r="C17" i="17" s="1"/>
  <c r="K9" i="11"/>
  <c r="C11" i="17"/>
  <c r="G11" i="17" s="1"/>
  <c r="K14" i="12"/>
  <c r="C12" i="17" s="1"/>
  <c r="G12" i="17" s="1"/>
  <c r="K12" i="13"/>
  <c r="C13" i="17"/>
  <c r="K7" i="14"/>
  <c r="C14" i="17"/>
  <c r="K11" i="15"/>
  <c r="C15" i="17"/>
  <c r="K11" i="16"/>
  <c r="C16" i="17"/>
  <c r="G16" i="17" s="1"/>
  <c r="N11" i="4"/>
  <c r="N16" i="4" s="1"/>
  <c r="I10" i="17"/>
  <c r="N9" i="11"/>
  <c r="I11" i="17"/>
  <c r="N14" i="12"/>
  <c r="I12" i="17"/>
  <c r="I17" i="17" s="1"/>
  <c r="N12" i="13"/>
  <c r="I13" i="17"/>
  <c r="N7" i="14"/>
  <c r="I14" i="17"/>
  <c r="N11" i="15"/>
  <c r="I15" i="17"/>
  <c r="N11" i="16"/>
  <c r="I16" i="17"/>
  <c r="M11" i="4"/>
  <c r="C10" i="18"/>
  <c r="M9" i="11"/>
  <c r="H11" i="17"/>
  <c r="M17" i="11"/>
  <c r="J11" i="17"/>
  <c r="L11" i="17"/>
  <c r="M14" i="12"/>
  <c r="H12" i="17" s="1"/>
  <c r="L12" i="17" s="1"/>
  <c r="M12" i="13"/>
  <c r="H13" i="17" s="1"/>
  <c r="L13" i="17" s="1"/>
  <c r="M7" i="14"/>
  <c r="H14" i="17"/>
  <c r="M11" i="15"/>
  <c r="H15" i="17" s="1"/>
  <c r="M11" i="16"/>
  <c r="H16" i="17"/>
  <c r="L16" i="17" s="1"/>
  <c r="M9" i="14"/>
  <c r="D14" i="18" s="1"/>
  <c r="J14" i="17"/>
  <c r="L14" i="17" s="1"/>
  <c r="M15" i="4"/>
  <c r="J10" i="17" s="1"/>
  <c r="D11" i="18"/>
  <c r="M22" i="12"/>
  <c r="J12" i="17"/>
  <c r="M16" i="13"/>
  <c r="D13" i="18"/>
  <c r="J13" i="17"/>
  <c r="M14" i="15"/>
  <c r="J15" i="17" s="1"/>
  <c r="M15" i="16"/>
  <c r="J16" i="17"/>
  <c r="J11" i="8"/>
  <c r="J6" i="8"/>
  <c r="J8" i="8"/>
  <c r="J7" i="8"/>
  <c r="J12" i="8" s="1"/>
  <c r="B22" i="18" s="1"/>
  <c r="J9" i="8"/>
  <c r="J10" i="8"/>
  <c r="C13" i="18"/>
  <c r="E13" i="18" s="1"/>
  <c r="C16" i="18"/>
  <c r="E16" i="18" s="1"/>
  <c r="D12" i="18"/>
  <c r="D16" i="18"/>
  <c r="E16" i="16"/>
  <c r="E15" i="15"/>
  <c r="E10" i="14"/>
  <c r="E17" i="13"/>
  <c r="E23" i="12"/>
  <c r="E18" i="11"/>
  <c r="L15" i="4"/>
  <c r="F10" i="17" s="1"/>
  <c r="L17" i="11"/>
  <c r="F11" i="17" s="1"/>
  <c r="L22" i="12"/>
  <c r="L23" i="12" s="1"/>
  <c r="L16" i="13"/>
  <c r="L17" i="13" s="1"/>
  <c r="F13" i="17"/>
  <c r="L9" i="14"/>
  <c r="F14" i="17" s="1"/>
  <c r="L14" i="15"/>
  <c r="F15" i="17" s="1"/>
  <c r="L15" i="16"/>
  <c r="F16" i="17" s="1"/>
  <c r="L11" i="4"/>
  <c r="L16" i="4" s="1"/>
  <c r="D10" i="17"/>
  <c r="L9" i="11"/>
  <c r="D11" i="17"/>
  <c r="L14" i="12"/>
  <c r="D12" i="17"/>
  <c r="L12" i="13"/>
  <c r="D13" i="17"/>
  <c r="L7" i="14"/>
  <c r="L10" i="14" s="1"/>
  <c r="D14" i="17"/>
  <c r="L11" i="15"/>
  <c r="D15" i="17"/>
  <c r="L11" i="16"/>
  <c r="D16" i="17"/>
  <c r="M16" i="16"/>
  <c r="L16" i="16"/>
  <c r="K16" i="16"/>
  <c r="L15" i="15"/>
  <c r="N10" i="14"/>
  <c r="K10" i="14"/>
  <c r="K17" i="13"/>
  <c r="K23" i="12"/>
  <c r="M23" i="12"/>
  <c r="K18" i="11"/>
  <c r="N18" i="11"/>
  <c r="M18" i="11"/>
  <c r="L18" i="11"/>
  <c r="K16" i="4"/>
  <c r="W21" i="10"/>
  <c r="E16" i="4"/>
  <c r="C7" i="10"/>
  <c r="C5" i="10"/>
  <c r="C8" i="10"/>
  <c r="C9" i="10"/>
  <c r="C10" i="10"/>
  <c r="C6" i="10"/>
  <c r="N16" i="16"/>
  <c r="N15" i="15"/>
  <c r="C14" i="18"/>
  <c r="M10" i="14"/>
  <c r="M17" i="13"/>
  <c r="N17" i="13"/>
  <c r="C11" i="18"/>
  <c r="H10" i="17"/>
  <c r="H17" i="17" s="1"/>
  <c r="L15" i="17" l="1"/>
  <c r="G10" i="17"/>
  <c r="F17" i="17"/>
  <c r="B23" i="17"/>
  <c r="E14" i="18"/>
  <c r="J17" i="17"/>
  <c r="K17" i="17"/>
  <c r="C18" i="17"/>
  <c r="E15" i="17"/>
  <c r="G15" i="17" s="1"/>
  <c r="N23" i="12"/>
  <c r="D17" i="17"/>
  <c r="C15" i="18"/>
  <c r="E11" i="18"/>
  <c r="F12" i="17"/>
  <c r="L10" i="17"/>
  <c r="L17" i="17" s="1"/>
  <c r="M16" i="4"/>
  <c r="C12" i="18"/>
  <c r="E12" i="18" s="1"/>
  <c r="D10" i="18"/>
  <c r="D15" i="18"/>
  <c r="M15" i="15"/>
  <c r="G17" i="17" l="1"/>
  <c r="E17" i="17"/>
  <c r="C17" i="18"/>
  <c r="E10" i="18"/>
  <c r="D17" i="18"/>
  <c r="E15" i="18"/>
  <c r="E18" i="17" l="1"/>
  <c r="G18" i="17" s="1"/>
  <c r="E19" i="17"/>
  <c r="E17" i="18"/>
  <c r="G19" i="17"/>
  <c r="C19" i="17"/>
  <c r="H19" i="17" l="1"/>
  <c r="J19" i="17"/>
  <c r="D18" i="18" s="1"/>
  <c r="L19" i="17" l="1"/>
  <c r="B27" i="17" s="1"/>
  <c r="C18" i="18"/>
  <c r="E18"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Manuel Jose Perrot de Petris</author>
  </authors>
  <commentList>
    <comment ref="B17" authorId="0" shapeId="0" xr:uid="{00000000-0006-0000-0000-000001000000}">
      <text>
        <r>
          <rPr>
            <b/>
            <sz val="8"/>
            <color indexed="81"/>
            <rFont val="Tahoma"/>
            <family val="2"/>
          </rPr>
          <t>Puede ser el Nombre de Fantasía del establecimiento en particular.</t>
        </r>
      </text>
    </comment>
    <comment ref="B20" authorId="0" shapeId="0" xr:uid="{00000000-0006-0000-0000-000002000000}">
      <text>
        <r>
          <rPr>
            <b/>
            <sz val="9"/>
            <color indexed="81"/>
            <rFont val="Tahoma"/>
            <family val="2"/>
          </rPr>
          <t>En temporada alta</t>
        </r>
      </text>
    </comment>
    <comment ref="B21" authorId="0" shapeId="0" xr:uid="{00000000-0006-0000-0000-000003000000}">
      <text>
        <r>
          <rPr>
            <b/>
            <sz val="9"/>
            <color indexed="81"/>
            <rFont val="Tahoma"/>
            <family val="2"/>
          </rPr>
          <t>Incluyendo a los Turísticos y los No turísticos</t>
        </r>
      </text>
    </comment>
    <comment ref="B22" authorId="0" shapeId="0" xr:uid="{00000000-0006-0000-0000-000004000000}">
      <text>
        <r>
          <rPr>
            <b/>
            <sz val="9"/>
            <color indexed="81"/>
            <rFont val="Tahoma"/>
            <family val="2"/>
          </rPr>
          <t>Incluyendo todo tipo de proveedor turístico: alojamiento, tour operador, agencia de viajes, Restaurante, Transporte, Turismo Aventura, servicios de esparcimiento, Guías de turismo, otros</t>
        </r>
      </text>
    </comment>
    <comment ref="B23" authorId="0" shapeId="0" xr:uid="{00000000-0006-0000-0000-000005000000}">
      <text>
        <r>
          <rPr>
            <b/>
            <sz val="9"/>
            <color indexed="81"/>
            <rFont val="Tahoma"/>
            <family val="2"/>
          </rPr>
          <t>Considerar todas las clases de servicios alojamiento turísticos definidas en la NCh2760:2013</t>
        </r>
      </text>
    </comment>
    <comment ref="B24" authorId="0" shapeId="0" xr:uid="{00000000-0006-0000-0000-000006000000}">
      <text>
        <r>
          <rPr>
            <b/>
            <sz val="9"/>
            <color indexed="81"/>
            <rFont val="Tahoma"/>
            <family val="2"/>
          </rPr>
          <t>El Sello S solo aplica a Tour Operadores o Agencias de Viajes receptivas (incluyendo atención domestica), pero NO aplica para aquellas emisivas.</t>
        </r>
      </text>
    </comment>
    <comment ref="B29" authorId="0" shapeId="0" xr:uid="{00000000-0006-0000-0000-000007000000}">
      <text>
        <r>
          <rPr>
            <b/>
            <sz val="9"/>
            <color indexed="81"/>
            <rFont val="Tahoma"/>
            <family val="2"/>
          </rPr>
          <t>El formulario debe ser completado por personal gerencial de la empresa</t>
        </r>
      </text>
    </comment>
    <comment ref="B34" authorId="0" shapeId="0" xr:uid="{00000000-0006-0000-0000-000008000000}">
      <text>
        <r>
          <rPr>
            <b/>
            <sz val="9"/>
            <color indexed="81"/>
            <rFont val="Tahoma"/>
            <family val="2"/>
          </rPr>
          <t xml:space="preserve">En zonas rurales aisladas es difícil de enviar materiales físicos (cartas u otros), así que de ser ese el caso se solicita una dirección urbana para poder enviar correspondencia </t>
        </r>
      </text>
    </comment>
    <comment ref="B35" authorId="0" shapeId="0" xr:uid="{00000000-0006-0000-0000-000009000000}">
      <text>
        <r>
          <rPr>
            <b/>
            <sz val="9"/>
            <color indexed="81"/>
            <rFont val="Tahoma"/>
            <family val="2"/>
          </rPr>
          <t>Si no lo sabes podrás obtenerlo desde aquí http://www.correos.cl/SitePages/codigo_postal/codigo_postal.aspx</t>
        </r>
      </text>
    </comment>
    <comment ref="B36" authorId="0" shapeId="0" xr:uid="{00000000-0006-0000-0000-00000A000000}">
      <text>
        <r>
          <rPr>
            <b/>
            <sz val="9"/>
            <color indexed="81"/>
            <rFont val="Tahoma"/>
            <family val="2"/>
          </rPr>
          <t>En caso de estar siendo apoyado por un consultor (empresa o persona) indicar su nombre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Manuel Jose Perrot de Petris</author>
  </authors>
  <commentList>
    <comment ref="B6" authorId="0" shapeId="0" xr:uid="{00000000-0006-0000-0900-000001000000}">
      <text>
        <r>
          <rPr>
            <b/>
            <sz val="9"/>
            <color indexed="81"/>
            <rFont val="Tahoma"/>
            <family val="2"/>
          </rPr>
          <t>Lo cual corresponde aproximadamente a un 54% del total, dicho porcentaje puede variar dependiendo de cuantos criterios "No Apliquen" para la evaluacion de postulacion. Lo importante es considerar que para obtener el Nivel 1 se debe cumplir con al menos todos los Criterios de Evaluacion Obligatorios (sin considerar los que No Apliquen)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Manuel Jose Perrot de Petris</author>
  </authors>
  <commentList>
    <comment ref="B18" authorId="0" shapeId="0" xr:uid="{00000000-0006-0000-0C00-000001000000}">
      <text>
        <r>
          <rPr>
            <b/>
            <sz val="9"/>
            <color indexed="81"/>
            <rFont val="Tahoma"/>
            <family val="2"/>
          </rPr>
          <t>Total  de puntos descontando los N/A de la base de calculos</t>
        </r>
      </text>
    </comment>
  </commentList>
</comments>
</file>

<file path=xl/sharedStrings.xml><?xml version="1.0" encoding="utf-8"?>
<sst xmlns="http://schemas.openxmlformats.org/spreadsheetml/2006/main" count="918" uniqueCount="527">
  <si>
    <t>Verificadores</t>
  </si>
  <si>
    <t>Puntos</t>
  </si>
  <si>
    <t>Puntaje Total</t>
  </si>
  <si>
    <t>N/A</t>
  </si>
  <si>
    <t>Totales</t>
  </si>
  <si>
    <t>Total</t>
  </si>
  <si>
    <t>REGLA PUNTAJE X INDICADOR</t>
  </si>
  <si>
    <t>Cumplimiento Nº Verificadores</t>
  </si>
  <si>
    <t>1.</t>
  </si>
  <si>
    <t>2.</t>
  </si>
  <si>
    <t>3.</t>
  </si>
  <si>
    <t>Evaluación Empresa</t>
  </si>
  <si>
    <t>Fono Contacto</t>
  </si>
  <si>
    <t>Rut Empresa</t>
  </si>
  <si>
    <r>
      <t>Tabla 1.</t>
    </r>
    <r>
      <rPr>
        <sz val="10"/>
        <rFont val="Calibri"/>
        <family val="2"/>
      </rPr>
      <t xml:space="preserve"> Puntaje por indicador, según cumplimiento de verificadores.</t>
    </r>
  </si>
  <si>
    <t>TIPO</t>
  </si>
  <si>
    <t>DESCRIPCIÓN</t>
  </si>
  <si>
    <t>Primera Postulación</t>
  </si>
  <si>
    <t>Nunca antes ha postulado al sistema</t>
  </si>
  <si>
    <t>Renovación</t>
  </si>
  <si>
    <t>Ya obtuvo algún Nivel de distinción y quiere renovarlo para otro año mas (ya sea para el mismo Nivel o uno mayor)</t>
  </si>
  <si>
    <t>Instrucciones Generales:</t>
  </si>
  <si>
    <t>Razón Social Empresa</t>
  </si>
  <si>
    <t>Cumplimiento</t>
  </si>
  <si>
    <t>Cumplimiento Verificadores</t>
  </si>
  <si>
    <t>Si</t>
  </si>
  <si>
    <t>No</t>
  </si>
  <si>
    <t>1.1</t>
  </si>
  <si>
    <t>1.2</t>
  </si>
  <si>
    <t>1.3</t>
  </si>
  <si>
    <t>1.4</t>
  </si>
  <si>
    <t>GSTC</t>
  </si>
  <si>
    <t>A.2.i
A.2.ii
B.7.iii
B.8.i
B.8.ii</t>
  </si>
  <si>
    <t>A.1.i
A.1.ii
A.1.iii
A.1.iv
A.1.v
A.1.vi</t>
  </si>
  <si>
    <t>2.1</t>
  </si>
  <si>
    <t>2.2</t>
  </si>
  <si>
    <t>3.1</t>
  </si>
  <si>
    <t>3.2</t>
  </si>
  <si>
    <t>3.3</t>
  </si>
  <si>
    <t>4.1</t>
  </si>
  <si>
    <t>4.2</t>
  </si>
  <si>
    <t>5.1</t>
  </si>
  <si>
    <t>5.2</t>
  </si>
  <si>
    <t>5.3</t>
  </si>
  <si>
    <t>5.4</t>
  </si>
  <si>
    <t>5.5</t>
  </si>
  <si>
    <t>5.6</t>
  </si>
  <si>
    <t>6.1</t>
  </si>
  <si>
    <t>6.2</t>
  </si>
  <si>
    <t>Sin cumplimiento o cumplimiento parcial</t>
  </si>
  <si>
    <t>Cumplimiento total</t>
  </si>
  <si>
    <t>8.1</t>
  </si>
  <si>
    <t>8.2</t>
  </si>
  <si>
    <t>7.1</t>
  </si>
  <si>
    <t>7.2</t>
  </si>
  <si>
    <t>No Aplica</t>
  </si>
  <si>
    <t>Nivel 1</t>
  </si>
  <si>
    <t>Nivel 2</t>
  </si>
  <si>
    <t>Nivel 3</t>
  </si>
  <si>
    <t>Tamaño</t>
  </si>
  <si>
    <t>Ventas Anuales (UF)</t>
  </si>
  <si>
    <t>Grande</t>
  </si>
  <si>
    <t>&gt; 100.000</t>
  </si>
  <si>
    <t>Mediana</t>
  </si>
  <si>
    <t>25.000 - 100.000</t>
  </si>
  <si>
    <t>Pequeña</t>
  </si>
  <si>
    <t>2.400 - 24.999</t>
  </si>
  <si>
    <t>Micro</t>
  </si>
  <si>
    <t>&lt; 2.400</t>
  </si>
  <si>
    <t>Requisitos Obligatorios</t>
  </si>
  <si>
    <t>4.</t>
  </si>
  <si>
    <t>Resultado Provisorio Empresa</t>
  </si>
  <si>
    <t>Consideraciones generales</t>
  </si>
  <si>
    <t>Consideraciones especificas sobre los verificadores</t>
  </si>
  <si>
    <t>Filtro</t>
  </si>
  <si>
    <r>
      <t xml:space="preserve">Si es que el Resultado Provisorio (hoja Distinción) arroja algún Nivel de distinción, envíe el presente "Formulario de Auto Diagnostico de Sustentabilidad" completo al correo </t>
    </r>
    <r>
      <rPr>
        <u/>
        <sz val="10"/>
        <color rgb="FF0000FF"/>
        <rFont val="Calibri"/>
        <family val="2"/>
      </rPr>
      <t>sustentabilidad@sernatur.cl</t>
    </r>
    <r>
      <rPr>
        <sz val="10"/>
        <rFont val="Calibri"/>
        <family val="2"/>
      </rPr>
      <t xml:space="preserve"> junto con toda la documentación solicitada (verificadores) para cumplir con los requisitos obligatorios (hoja color gris).</t>
    </r>
  </si>
  <si>
    <t>Chequee el cumplimiento de los requisitos obligatorios (hoja color gris). Si su empresa no cumple con los requisitos obligatorios no puede postular a la distinción en sustentabilidad.</t>
  </si>
  <si>
    <t>Nombre del Representante legal de la empresa</t>
  </si>
  <si>
    <t>Sitio Web</t>
  </si>
  <si>
    <t>Numero de Empleados</t>
  </si>
  <si>
    <t>Direccion Postal</t>
  </si>
  <si>
    <t>Clases Posibles</t>
  </si>
  <si>
    <t>1.5</t>
  </si>
  <si>
    <t>5.</t>
  </si>
  <si>
    <t>El auditor en terreno podrá solicitar en cualquier momento de la auditoría material que respalde los respectivos verificadores como por ejemplo: fotos, boletas, facturas, informes, listas de asistencia, planillas Excel, etc., y también podrá recurrir a recursos como entrevistas con el personal, entrevistas con la comunidad, inspección visual, etc.</t>
  </si>
  <si>
    <r>
      <rPr>
        <vertAlign val="superscript"/>
        <sz val="10"/>
        <rFont val="Calibri"/>
        <family val="2"/>
      </rPr>
      <t>1</t>
    </r>
    <r>
      <rPr>
        <sz val="10"/>
        <rFont val="Calibri"/>
        <family val="2"/>
      </rPr>
      <t xml:space="preserve"> Es un certificado de antecedentes laborales y previsionales que se puede obtener desde http://tramites.dirtrab.cl/registroempresa</t>
    </r>
  </si>
  <si>
    <t>A.7.i
A.7.ii
A.7.iii</t>
  </si>
  <si>
    <t>4.3</t>
  </si>
  <si>
    <t>En caso de contestar “No Aplica” (N/A) en alguno de los criterios, se deberá justificar con sólidos argumentos y respaldar con evidencia documentada.</t>
  </si>
  <si>
    <t>Criterios</t>
  </si>
  <si>
    <t>Recuerda que cada Nivel tiene un porcentaje minimo de cumplimiento</t>
  </si>
  <si>
    <t>Formulario FINAL de Autodiagnostico</t>
  </si>
  <si>
    <t>6.</t>
  </si>
  <si>
    <t>Resultados</t>
  </si>
  <si>
    <t>Region</t>
  </si>
  <si>
    <t>Clase</t>
  </si>
  <si>
    <t>Nombre EAT</t>
  </si>
  <si>
    <t>Razón Social</t>
  </si>
  <si>
    <t>Tipo</t>
  </si>
  <si>
    <t>Puntaje</t>
  </si>
  <si>
    <t>Cumple</t>
  </si>
  <si>
    <t>Consultor</t>
  </si>
  <si>
    <r>
      <rPr>
        <b/>
        <sz val="10"/>
        <rFont val="Calibri"/>
        <family val="2"/>
      </rPr>
      <t>Tabla 3.</t>
    </r>
    <r>
      <rPr>
        <sz val="10"/>
        <rFont val="Calibri"/>
        <family val="2"/>
      </rPr>
      <t xml:space="preserve"> Tipo de postulación</t>
    </r>
  </si>
  <si>
    <r>
      <rPr>
        <b/>
        <sz val="10"/>
        <rFont val="Calibri"/>
        <family val="2"/>
      </rPr>
      <t>Tabla 2.</t>
    </r>
    <r>
      <rPr>
        <sz val="10"/>
        <rFont val="Calibri"/>
        <family val="2"/>
      </rPr>
      <t xml:space="preserve"> Tamaño de empresas según Ministerio de Economía, fomento y turismo (ley 20.416)</t>
    </r>
  </si>
  <si>
    <t>Tamaño de Empresa (ver tabla 2)</t>
  </si>
  <si>
    <t>Tipo de Postulación (ver tabla 3)</t>
  </si>
  <si>
    <t>Total de Proveedores</t>
  </si>
  <si>
    <t>Proveedores Alojamiento</t>
  </si>
  <si>
    <t>Clase o Tipo de Servicio</t>
  </si>
  <si>
    <t>Comuna</t>
  </si>
  <si>
    <t>Dirección</t>
  </si>
  <si>
    <t>Nombre del Coordinador de Sustentabilidad de la Empresa</t>
  </si>
  <si>
    <t>Correo electrónico del Coordinador de Sustentabilidad</t>
  </si>
  <si>
    <t>1.6</t>
  </si>
  <si>
    <r>
      <rPr>
        <b/>
        <u/>
        <sz val="11"/>
        <color theme="1"/>
        <rFont val="Calibri"/>
        <family val="2"/>
        <scheme val="minor"/>
      </rPr>
      <t>Política de Sustentabilidad</t>
    </r>
    <r>
      <rPr>
        <b/>
        <sz val="11"/>
        <color theme="1"/>
        <rFont val="Calibri"/>
        <family val="2"/>
        <scheme val="minor"/>
      </rPr>
      <t xml:space="preserve">
</t>
    </r>
    <r>
      <rPr>
        <sz val="11"/>
        <color theme="1"/>
        <rFont val="Calibri"/>
        <family val="2"/>
        <scheme val="minor"/>
      </rPr>
      <t xml:space="preserve">
La empresa  cuenta con una Política de Sustentabilidad públicamente disponible, conocida por el personal y visible a cliente final.   
La Política de Sustentabilidad es una declaración de intenciones y compromisos que la empresa adquiere y se obliga a cumplir en los ámbitos ambientales, socioculturales, económicos y de calidad de servicios.
Podrá basarse en guía de apoyo N°1, "Guía para desarrollo de una Política de Sustentabilidad" (www.chilesustentable.travel/distincion/descargables)</t>
    </r>
  </si>
  <si>
    <r>
      <t xml:space="preserve">•  Revisión de la Política de Sustentabilidad firmada por la alta gerencia
</t>
    </r>
    <r>
      <rPr>
        <u/>
        <sz val="11"/>
        <color theme="1"/>
        <rFont val="Calibri"/>
        <family val="2"/>
        <scheme val="minor"/>
      </rPr>
      <t>La revisión debe incluir</t>
    </r>
    <r>
      <rPr>
        <sz val="11"/>
        <color theme="1"/>
        <rFont val="Calibri"/>
        <family val="2"/>
        <scheme val="minor"/>
      </rPr>
      <t xml:space="preserve">:                                                                                                                                                                         
- Inspección visual del lugar donde la política es publicada (pag web, oficinas u otro)
- Entrevista con la alta gerencia donde se debe explicar cómo se implementa la política
- Entrevista con el personal para verificar el conocimiento de la política.
</t>
    </r>
    <r>
      <rPr>
        <u/>
        <sz val="11"/>
        <color theme="1"/>
        <rFont val="Calibri"/>
        <family val="2"/>
        <scheme val="minor"/>
      </rPr>
      <t>La política de sustentabilidad podría incluir temas como</t>
    </r>
    <r>
      <rPr>
        <sz val="11"/>
        <color theme="1"/>
        <rFont val="Calibri"/>
        <family val="2"/>
        <scheme val="minor"/>
      </rPr>
      <t xml:space="preserve">:
- Practicas orientadas al mejoramiento de la calidad
- Medidas de seguridad
-  Medidas para evitar la explotación sexual infantil
-  Compromiso con el comercio justo                                                                                                                                                                                                     - Medidas de reducción de los bienes desechables y consumibles                                                                                                                                                                                  -  Medidas de eficiencia ambiental en materia de energía, agua, residuos                                                                                                             -  Medidas en materia de transporte                                                                                                                                                                                                        -  Otras
                                                                                               </t>
    </r>
  </si>
  <si>
    <r>
      <rPr>
        <b/>
        <u/>
        <sz val="11"/>
        <rFont val="Calibri"/>
        <family val="2"/>
        <scheme val="minor"/>
      </rPr>
      <t xml:space="preserve">Permisos y certificaciones del personal contratado </t>
    </r>
    <r>
      <rPr>
        <b/>
        <sz val="11"/>
        <rFont val="Calibri"/>
        <family val="2"/>
        <scheme val="minor"/>
      </rPr>
      <t xml:space="preserve">
</t>
    </r>
    <r>
      <rPr>
        <sz val="11"/>
        <rFont val="Calibri"/>
        <family val="2"/>
        <scheme val="minor"/>
      </rPr>
      <t xml:space="preserve">
La empresa y sus proveedores cuentan con las licencias o permisos legales exigibles al personal en el desempeño de sus funciones, según el tipo de productos turísticos que se ofrece.</t>
    </r>
  </si>
  <si>
    <t>• Revisión del canal de comunicación utilizado (boletín, intranet, acta de reuniones u otros) en el cual se deberá evidenciar la implementación del plan de acción de sustentabilidad.
• Registro fotográfico de actividades del personal
• Entrevista con el personal</t>
  </si>
  <si>
    <t>• Revisión del documento Reporte de Sustentabilidad (puede ser digital) el cual debe ser de acceso publico</t>
  </si>
  <si>
    <t xml:space="preserve">• Revisión del plan de mantenimiento escrito
• Inspección visual
• Entrevista con el personal
</t>
  </si>
  <si>
    <t>Certificado que acredite que el establecimiento cuenta con el Sello de Calidad turística de SERNATUR</t>
  </si>
  <si>
    <r>
      <rPr>
        <b/>
        <u/>
        <sz val="11"/>
        <rFont val="Calibri"/>
        <family val="2"/>
        <scheme val="minor"/>
      </rPr>
      <t>Designación de un coordinador de sustentabilidad</t>
    </r>
    <r>
      <rPr>
        <b/>
        <sz val="11"/>
        <rFont val="Calibri"/>
        <family val="2"/>
        <scheme val="minor"/>
      </rPr>
      <t xml:space="preserve">
</t>
    </r>
    <r>
      <rPr>
        <sz val="11"/>
        <rFont val="Calibri"/>
        <family val="2"/>
        <scheme val="minor"/>
      </rPr>
      <t>La empresa  designa un coordinador de sustentabilidad con funciones y tareas definidas. Debe haber por lo menos una persona que tiene la responsabilidad y la autoridad asociada para coordinar los objetivos de sustentabilidad, llevando registro de todas las acciones comprometidas en el plan de acción. Además de ser el responsable de velar por el cumplimiento de la Política de Sustentabilidad.
Para esto no es necesario contratar a una persona, sino mas bien designar a algún empleado de la alta gerencia para agregarle esta responsabilidad.</t>
    </r>
  </si>
  <si>
    <r>
      <rPr>
        <b/>
        <u/>
        <sz val="11"/>
        <rFont val="Calibri"/>
        <family val="2"/>
        <scheme val="minor"/>
      </rPr>
      <t>Selección de proveedores</t>
    </r>
    <r>
      <rPr>
        <b/>
        <sz val="11"/>
        <rFont val="Calibri"/>
        <family val="2"/>
        <scheme val="minor"/>
      </rPr>
      <t xml:space="preserve">
</t>
    </r>
    <r>
      <rPr>
        <sz val="11"/>
        <rFont val="Calibri"/>
        <family val="2"/>
        <scheme val="minor"/>
      </rPr>
      <t xml:space="preserve">
La empresa privilegia la selección de proveedores que asumen un compromiso en torno a la sustentabilidad, tanto para sus requerimientos internos (equipos, servicios, insumos básicos, etc.), como para los servicios turísticos que ofrece (agencias de viaje, establecimientos de alojamiento turístico, guías de turismo, operadores locales, empresas de transporte y otros).</t>
    </r>
  </si>
  <si>
    <r>
      <rPr>
        <b/>
        <u/>
        <sz val="11"/>
        <rFont val="Calibri"/>
        <family val="2"/>
        <scheme val="minor"/>
      </rPr>
      <t xml:space="preserve">Elaboración de un Plan de Acción de Sustentabilidad
</t>
    </r>
    <r>
      <rPr>
        <sz val="11"/>
        <rFont val="Calibri"/>
        <family val="2"/>
        <scheme val="minor"/>
      </rPr>
      <t xml:space="preserve">La empresa tiene un plan de acción de sustentabilidad que incluye metas, objetivos, acciones, medición de indicadores de éxito, recursos y presupuesto (financiamiento), plazos (cronograma o carta Gantt), responsables  y planificación para abordar todos los ámbitos de sustentabilidad.
El plan debe estar alineado a la política de sustentabilidad.
</t>
    </r>
  </si>
  <si>
    <r>
      <rPr>
        <b/>
        <u/>
        <sz val="11"/>
        <rFont val="Calibri"/>
        <family val="2"/>
        <scheme val="minor"/>
      </rPr>
      <t>Comunicación e involucramiento del persona</t>
    </r>
    <r>
      <rPr>
        <b/>
        <sz val="11"/>
        <rFont val="Calibri"/>
        <family val="2"/>
        <scheme val="minor"/>
      </rPr>
      <t xml:space="preserve">l
</t>
    </r>
    <r>
      <rPr>
        <sz val="11"/>
        <rFont val="Calibri"/>
        <family val="2"/>
        <scheme val="minor"/>
      </rPr>
      <t xml:space="preserve">
 La empresa cuenta con algún canal de comunicación (boletín  de noticias, intranet, reuniones periódicas u otros) para actualizar a su personal sobre las actividades, iniciativas, proyectos y otros aspectos claves derivados de la implementación de su Plan de Acción de Sustentabilidad.</t>
    </r>
  </si>
  <si>
    <r>
      <rPr>
        <b/>
        <u/>
        <sz val="11"/>
        <rFont val="Calibri"/>
        <family val="2"/>
        <scheme val="minor"/>
      </rPr>
      <t>Reporte de Sustentabilidad</t>
    </r>
    <r>
      <rPr>
        <b/>
        <sz val="11"/>
        <rFont val="Calibri"/>
        <family val="2"/>
        <scheme val="minor"/>
      </rPr>
      <t xml:space="preserve">
</t>
    </r>
    <r>
      <rPr>
        <sz val="11"/>
        <rFont val="Calibri"/>
        <family val="2"/>
        <scheme val="minor"/>
      </rPr>
      <t xml:space="preserve">
La empresa cuenta con un Reporte anual de Sustentabilidad. Se debe tomar en cuenta que el informe es un  documento que hace público, de manera voluntaria, el desempeño económico, social y ambiental de una organización, de forma comparable consigo mismo o con terceros, y cuyos antecedentes son o pueden ser verificables por expertos externos o grupos interesados.
Recomendamos basarse en los estándares definidos por la Global Reporting Initiative www.globalreporting.org </t>
    </r>
  </si>
  <si>
    <r>
      <rPr>
        <b/>
        <u/>
        <sz val="11"/>
        <rFont val="Calibri"/>
        <family val="2"/>
        <scheme val="minor"/>
      </rPr>
      <t>Código ético Mundial</t>
    </r>
    <r>
      <rPr>
        <sz val="11"/>
        <rFont val="Calibri"/>
        <family val="2"/>
        <scheme val="minor"/>
      </rPr>
      <t xml:space="preserve">
La empresa adhiere y difunde  a sus proveedores el Código Ético Mundial para el Turismo de la Organización Mundial del Turismo http://ethics.unwto.org/es/content/codigo-etico-mundial-para-el-turismo</t>
    </r>
  </si>
  <si>
    <r>
      <t>• Plan de Negocios firmado y aprobado por la alta gerencia
Plan de negocios debe incluir:
- Visión de la empresa
- Definición y descripción de las Operaciones
- Mercados meta
- Análisis financiero
- Organigrama de la organización (incluyendo áreas y funciones)
- Descripción de cargos (incluyendo jerarquías, requisitos y criterios de selección)
Tener en cuenta que los últimos 2 puntos de este listado también son solicitados para obtener el Sello Q</t>
    </r>
    <r>
      <rPr>
        <b/>
        <sz val="11"/>
        <color theme="1"/>
        <rFont val="Calibri"/>
        <family val="2"/>
        <scheme val="minor"/>
      </rPr>
      <t xml:space="preserve">
</t>
    </r>
  </si>
  <si>
    <r>
      <rPr>
        <b/>
        <u/>
        <sz val="11"/>
        <rFont val="Calibri"/>
        <family val="2"/>
        <scheme val="minor"/>
      </rPr>
      <t>Plan de mantención de equipos</t>
    </r>
    <r>
      <rPr>
        <b/>
        <sz val="11"/>
        <rFont val="Calibri"/>
        <family val="2"/>
        <scheme val="minor"/>
      </rPr>
      <t xml:space="preserve">
</t>
    </r>
    <r>
      <rPr>
        <sz val="11"/>
        <rFont val="Calibri"/>
        <family val="2"/>
        <scheme val="minor"/>
      </rPr>
      <t xml:space="preserve">
La empresa dispone de un plan de mantenimiento preventivo y correctivo, escrito, aplicable a equipos utilizados en sus oficinas, que asegure su buen estado de funcionamiento, conservación, mantenimiento y seguridad.</t>
    </r>
  </si>
  <si>
    <r>
      <t xml:space="preserve">• Revisión de iniciativas de colaboración de la empresa a las instituciones, organismos o personas beneficiadas.
</t>
    </r>
    <r>
      <rPr>
        <u/>
        <sz val="11"/>
        <color theme="1"/>
        <rFont val="Calibri"/>
        <family val="2"/>
        <scheme val="minor"/>
      </rPr>
      <t>Evidenciar con un documento que incluya</t>
    </r>
    <r>
      <rPr>
        <sz val="11"/>
        <color theme="1"/>
        <rFont val="Calibri"/>
        <family val="2"/>
        <scheme val="minor"/>
      </rPr>
      <t xml:space="preserve">:
Descripción de iniciativa realizada; Fecha de realización; Ubicación; Monto aportado o naturaleza del aporte (cuando este no sea en dinero), Fotos (en caso de estar  disponibles), Firma de recepción de donaciones por parte del beneficiario (en caso de ser un organismo o institución).                                                                                                                                                                                                         </t>
    </r>
  </si>
  <si>
    <r>
      <rPr>
        <b/>
        <u/>
        <sz val="11"/>
        <rFont val="Calibri"/>
        <family val="2"/>
        <scheme val="minor"/>
      </rPr>
      <t>Sello Q</t>
    </r>
    <r>
      <rPr>
        <b/>
        <sz val="11"/>
        <rFont val="Calibri"/>
        <family val="2"/>
        <scheme val="minor"/>
      </rPr>
      <t xml:space="preserve">
</t>
    </r>
    <r>
      <rPr>
        <sz val="11"/>
        <rFont val="Calibri"/>
        <family val="2"/>
        <scheme val="minor"/>
      </rPr>
      <t xml:space="preserve">
La empresa postulante cuenta con el Sello de Calidad turística de SERNATUR, vigente al momento de postulación.</t>
    </r>
  </si>
  <si>
    <t>2.3</t>
  </si>
  <si>
    <t>2.4</t>
  </si>
  <si>
    <t>2.5</t>
  </si>
  <si>
    <t>2.6</t>
  </si>
  <si>
    <t>2.7</t>
  </si>
  <si>
    <t>2.8</t>
  </si>
  <si>
    <t>2.9</t>
  </si>
  <si>
    <t>2.10</t>
  </si>
  <si>
    <t>A.1.</t>
  </si>
  <si>
    <t>A2</t>
  </si>
  <si>
    <t>A.1.                   B.4</t>
  </si>
  <si>
    <t>A.1                      D.2.2</t>
  </si>
  <si>
    <t>A.1</t>
  </si>
  <si>
    <t>A.2</t>
  </si>
  <si>
    <t>A.2                         A.3</t>
  </si>
  <si>
    <t>D.3.4</t>
  </si>
  <si>
    <t>Obligatorio</t>
  </si>
  <si>
    <t>si</t>
  </si>
  <si>
    <t>"Distinción Turismo Sustentable" para Tour Operadores y Agencia de Viajes</t>
  </si>
  <si>
    <t xml:space="preserve">•  Inspección visual de las instalaciones de la empresa.
Para efectos de este criterio bastará con demostrar si es posible acceder a las instalaciones con silla de ruedas.
                                                                                                                                                                                             </t>
  </si>
  <si>
    <t xml:space="preserve">• Carpeta con registro de evaluaciones de satisfacción del personal                                                                                                   • Documento que detalle las medidas aplicadas para reducir brechas de satisfacción del personal
• Entrevistas al personal                                                        </t>
  </si>
  <si>
    <t>3.4</t>
  </si>
  <si>
    <t>3.5</t>
  </si>
  <si>
    <t>3.6</t>
  </si>
  <si>
    <t>3.7</t>
  </si>
  <si>
    <t>3.8</t>
  </si>
  <si>
    <t>3.9</t>
  </si>
  <si>
    <t>3.10</t>
  </si>
  <si>
    <t>3.11</t>
  </si>
  <si>
    <t>3.12</t>
  </si>
  <si>
    <t>NA</t>
  </si>
  <si>
    <t>B.8.</t>
  </si>
  <si>
    <t>B.2.</t>
  </si>
  <si>
    <t>B.7.</t>
  </si>
  <si>
    <t>A.6.4</t>
  </si>
  <si>
    <t>A.3.</t>
  </si>
  <si>
    <t>A.1                         A.2.</t>
  </si>
  <si>
    <t>4.4</t>
  </si>
  <si>
    <t>4.5</t>
  </si>
  <si>
    <t>4.6</t>
  </si>
  <si>
    <t>4.7</t>
  </si>
  <si>
    <t>4.8</t>
  </si>
  <si>
    <t>4.9</t>
  </si>
  <si>
    <t>4.10</t>
  </si>
  <si>
    <t>4.11</t>
  </si>
  <si>
    <t>4.12</t>
  </si>
  <si>
    <t>4.13</t>
  </si>
  <si>
    <t>4.14</t>
  </si>
  <si>
    <t>4.15</t>
  </si>
  <si>
    <t>4.16</t>
  </si>
  <si>
    <t>4.17</t>
  </si>
  <si>
    <r>
      <rPr>
        <b/>
        <u/>
        <sz val="11"/>
        <color theme="1"/>
        <rFont val="Calibri"/>
        <family val="2"/>
        <scheme val="minor"/>
      </rPr>
      <t>Igualdad de oportunidades de contratación de personal</t>
    </r>
    <r>
      <rPr>
        <b/>
        <sz val="11"/>
        <color theme="1"/>
        <rFont val="Calibri"/>
        <family val="2"/>
        <scheme val="minor"/>
      </rPr>
      <t xml:space="preserve">
</t>
    </r>
    <r>
      <rPr>
        <sz val="11"/>
        <color theme="1"/>
        <rFont val="Calibri"/>
        <family val="2"/>
        <scheme val="minor"/>
      </rPr>
      <t xml:space="preserve">
 La empresa asegura la igualdad de oportunidades y la no discriminación  por razones de género, color, pueblo originario, edad, discapacidad, religión, creencias y orientación sexual, en relación a la contratación, condiciones de empleo y acceso a la formación.
La empresa privilegia la contratación de personas de origen local.                                                                                                                                                                                                                                                                                                       
No Aplica para Micro empresas sin empleados</t>
    </r>
  </si>
  <si>
    <r>
      <rPr>
        <b/>
        <u/>
        <sz val="11"/>
        <color theme="1"/>
        <rFont val="Calibri"/>
        <family val="2"/>
        <scheme val="minor"/>
      </rPr>
      <t>Oportunidades de acceso a cargos directivos</t>
    </r>
    <r>
      <rPr>
        <b/>
        <sz val="11"/>
        <color theme="1"/>
        <rFont val="Calibri"/>
        <family val="2"/>
        <scheme val="minor"/>
      </rPr>
      <t xml:space="preserve">
</t>
    </r>
    <r>
      <rPr>
        <sz val="11"/>
        <color theme="1"/>
        <rFont val="Calibri"/>
        <family val="2"/>
        <scheme val="minor"/>
      </rPr>
      <t xml:space="preserve">
 La empresa brinda igualdad de oportunidades para contratación de cargos directivos sin discriminación  por razones de género, color, pueblo originario, edad, discapacidad, religión, creencias y orientación sexual, entregando capacitación cuando corresponda.
La empresa privilegia la contratación de personas de origen local.                                                                                                                                                                                                                                                                                                       
No Aplica para Micro empresas sin empleados</t>
    </r>
  </si>
  <si>
    <r>
      <t xml:space="preserve">• Plan actualizado de Capacitación Anual para el personal.                                                                                                                                                                                                                                                                                                                                                           • Registro de las actividades de capacitación realizadas
</t>
    </r>
    <r>
      <rPr>
        <u/>
        <sz val="11"/>
        <color theme="1"/>
        <rFont val="Calibri"/>
        <family val="2"/>
        <scheme val="minor"/>
      </rPr>
      <t>Registro debe incluir:</t>
    </r>
    <r>
      <rPr>
        <sz val="11"/>
        <color theme="1"/>
        <rFont val="Calibri"/>
        <family val="2"/>
        <scheme val="minor"/>
      </rPr>
      <t xml:space="preserve">
Nombre del instructor,  nombre institución de capacitación, tipo de capacitaciones objetivos, actividades, fecha, duración,  lista de asistencia firmada por los participantes o certificado de participación, empresa del empleado (diferenciar si es personal de la empresa o de un proveedor), registro de la actividad (archivo fotográfico, prensa, respaldo de sitio web, material impreso y/o otros medios que correspondan).
</t>
    </r>
    <r>
      <rPr>
        <u/>
        <sz val="11"/>
        <color theme="1"/>
        <rFont val="Calibri"/>
        <family val="2"/>
        <scheme val="minor"/>
      </rPr>
      <t xml:space="preserve">Se puede adjuntar: </t>
    </r>
    <r>
      <rPr>
        <sz val="11"/>
        <color theme="1"/>
        <rFont val="Calibri"/>
        <family val="2"/>
        <scheme val="minor"/>
      </rPr>
      <t xml:space="preserve">
Certificados de cursos virtuales o presenciales.</t>
    </r>
    <r>
      <rPr>
        <b/>
        <sz val="11"/>
        <color theme="1"/>
        <rFont val="Calibri"/>
        <family val="2"/>
        <scheme val="minor"/>
      </rPr>
      <t xml:space="preserve">
</t>
    </r>
  </si>
  <si>
    <r>
      <rPr>
        <b/>
        <u/>
        <sz val="11"/>
        <color theme="1"/>
        <rFont val="Calibri"/>
        <family val="2"/>
        <scheme val="minor"/>
      </rPr>
      <t xml:space="preserve">Salud Ocupacional y Seguridad
</t>
    </r>
    <r>
      <rPr>
        <sz val="11"/>
        <color theme="1"/>
        <rFont val="Calibri"/>
        <family val="2"/>
        <scheme val="minor"/>
      </rPr>
      <t xml:space="preserve">
La empresa entrega a todos sus miembros periódicamente  recomendaciones y/o capacitación en materia de salud y seguridad.
Estas charlas o capacitaciones debe ser realizada por una entidad externa validada, a continuación algunas recomendadas:
Organismos administradores del seguro de accidentes del trabajo y enfermedades profesionales (Mutuales de seguridad)
Para otras instituciones consultar a SERNATUR.</t>
    </r>
  </si>
  <si>
    <r>
      <t xml:space="preserve">•  Revisión de Documentos disponibles que demuestren las iniciativas que la empresa realiza para informar  a su personal sobre riesgos de salud y seguridad.
</t>
    </r>
    <r>
      <rPr>
        <u/>
        <sz val="11"/>
        <color theme="1"/>
        <rFont val="Calibri"/>
        <family val="2"/>
        <scheme val="minor"/>
      </rPr>
      <t xml:space="preserve">Debe incluir:
</t>
    </r>
    <r>
      <rPr>
        <sz val="11"/>
        <color theme="1"/>
        <rFont val="Calibri"/>
        <family val="2"/>
        <scheme val="minor"/>
      </rPr>
      <t xml:space="preserve">Información sobre charlas impartidas al personal, medidas preventivas, afiches informativos, paneles u otros que orientan al personal en materia de salud y seguridad.
 </t>
    </r>
  </si>
  <si>
    <r>
      <t xml:space="preserve">• Registro de las actividades de capacitación realizadas
</t>
    </r>
    <r>
      <rPr>
        <u/>
        <sz val="11"/>
        <color theme="1"/>
        <rFont val="Calibri"/>
        <family val="2"/>
        <scheme val="minor"/>
      </rPr>
      <t>Registro debe incluir:</t>
    </r>
    <r>
      <rPr>
        <sz val="11"/>
        <color theme="1"/>
        <rFont val="Calibri"/>
        <family val="2"/>
        <scheme val="minor"/>
      </rPr>
      <t xml:space="preserve">
Nombre del instructor,  nombre institución de capacitación, objetivos, actividades, fecha, tipo de capacitaciones, lista de asistencia firmada por los participantes o certificado de participación.
</t>
    </r>
    <r>
      <rPr>
        <u/>
        <sz val="11"/>
        <color theme="1"/>
        <rFont val="Calibri"/>
        <family val="2"/>
        <scheme val="minor"/>
      </rPr>
      <t xml:space="preserve">Se puede adjuntar: </t>
    </r>
    <r>
      <rPr>
        <sz val="11"/>
        <color theme="1"/>
        <rFont val="Calibri"/>
        <family val="2"/>
        <scheme val="minor"/>
      </rPr>
      <t xml:space="preserve">
Certificados de cursos virtuales o presenciales.</t>
    </r>
  </si>
  <si>
    <r>
      <t xml:space="preserve">• Registro de las actividades de capacitación realizadas
</t>
    </r>
    <r>
      <rPr>
        <u/>
        <sz val="11"/>
        <color theme="1"/>
        <rFont val="Calibri"/>
        <family val="2"/>
        <scheme val="minor"/>
      </rPr>
      <t>Registro debe incluir:</t>
    </r>
    <r>
      <rPr>
        <sz val="11"/>
        <color theme="1"/>
        <rFont val="Calibri"/>
        <family val="2"/>
        <scheme val="minor"/>
      </rPr>
      <t xml:space="preserve">
Nombre del instructor,  nombre institución de capacitación, objetivos, actividades, fecha, tipo de capacitaciones, lista de asistencia firmada por los participantes o certificado de participación.
</t>
    </r>
    <r>
      <rPr>
        <u/>
        <sz val="11"/>
        <color theme="1"/>
        <rFont val="Calibri"/>
        <family val="2"/>
        <scheme val="minor"/>
      </rPr>
      <t>Se puede adjuntar:</t>
    </r>
    <r>
      <rPr>
        <sz val="11"/>
        <color theme="1"/>
        <rFont val="Calibri"/>
        <family val="2"/>
        <scheme val="minor"/>
      </rPr>
      <t xml:space="preserve"> 
Certificados de cursos virtuales o presenciales.</t>
    </r>
  </si>
  <si>
    <t xml:space="preserve">En caso de que la única fuente de agua utilizada sea la provista por la empresa sanitaria local será suficiente con:
• Factura o boleta de empresa sanitaria
En caso de que utilizar cualquier otra fuente distinta a la provista por alguna empresa sanitaria se deberá presentar:
• Copia de Inscripción de derechos de agua, del registro de propiedad de aguas del Conservador de Bienes Raíces respectivo.                                                                                                                                          
</t>
  </si>
  <si>
    <t xml:space="preserve">• Revisión de contenidos del Plan de Acción de Sustentabilidad, donde se identifiquen claras medidas  de reciclaje.                                                                                                                                                                                                                
• Inspección de las instalaciones
• Entrevistas con el personal
</t>
  </si>
  <si>
    <t xml:space="preserve">• Si la empresa se encuentra o demuestra estar conectado al alcantarillado público, este criterio se considerará por cumplido.
• Inspección de las instalaciones
• Entrevistas con el personal.
• Resolución Sanitaria de alcantarillado particular (en caso de que aplique)
</t>
  </si>
  <si>
    <t xml:space="preserve">• Declaración jurada simple firmada por la alta gerencia de la empresa que de fe del cumplimiento del criterio
• Informe que identifique claramente cuáles son los riesgos que pueden ocasionar las operaciones de la empresa y un detalle de como se hace cargo de ellos (si es que aplica)
• Inspección de las instalaciones
• Entrevistas con el personal.                                                                                                                                                                                                </t>
  </si>
  <si>
    <t>• Revisión del Plan operativo para la conservación de la biodiversidad. 
• Entrevista al responsable del plan</t>
  </si>
  <si>
    <t xml:space="preserve">• Revisión del Plan operativo para la conservación de la biodiversidad. 
• Entrevista al responsable del plan                                                                                           </t>
  </si>
  <si>
    <t xml:space="preserve">• Declaración jurada simple firmada por la alta gerencia de la empresa que de fe del cumplimiento del criterio
En caso de utilizarse propiedad intelectual de las comunidades y de los individuos:
• Revisión de certificados de pago o autorizaciones de cesión de derechos de uso propiedad intelectual o industrial. Por ejemplo Certificado de pago a la Sociedad Chilena de Derecho de Autor (SCD), si se trata de expresiones musicales.                                                                                                                                                                                                                                               </t>
  </si>
  <si>
    <t>B.3.                                            D.1.1                                          D.1.2</t>
  </si>
  <si>
    <t>B.3.</t>
  </si>
  <si>
    <t>B.9                                     D.1.3</t>
  </si>
  <si>
    <t>B.9.                                                D.1.4</t>
  </si>
  <si>
    <t>B.9.                                  D.1.4
A7</t>
  </si>
  <si>
    <t>D.2.3
D.2.5</t>
  </si>
  <si>
    <t>D.2.4</t>
  </si>
  <si>
    <t>D.1.1</t>
  </si>
  <si>
    <t>D.2.3</t>
  </si>
  <si>
    <t>D.2.6.</t>
  </si>
  <si>
    <t>D.2.1</t>
  </si>
  <si>
    <t>A.7.</t>
  </si>
  <si>
    <t>A.6.2                      A.6.3                                               C.4.</t>
  </si>
  <si>
    <t>A.6.2                                          D.3.1                              D.3.3                        D.3.5</t>
  </si>
  <si>
    <t>A.6.2            D.2.3                                   D.3.3                   D.3.5</t>
  </si>
  <si>
    <t>D.3.3</t>
  </si>
  <si>
    <t>C.4.</t>
  </si>
  <si>
    <r>
      <rPr>
        <b/>
        <u/>
        <sz val="11"/>
        <rFont val="Calibri"/>
        <family val="2"/>
        <scheme val="minor"/>
      </rPr>
      <t>Abastecimiento y Consumo</t>
    </r>
    <r>
      <rPr>
        <b/>
        <sz val="11"/>
        <rFont val="Calibri"/>
        <family val="2"/>
        <scheme val="minor"/>
      </rPr>
      <t xml:space="preserve">
</t>
    </r>
    <r>
      <rPr>
        <sz val="11"/>
        <rFont val="Calibri"/>
        <family val="2"/>
        <scheme val="minor"/>
      </rPr>
      <t xml:space="preserve">
La empresa aplica medidas para reducir el uso de artículos desechables, señalando prácticas orientadas a la compra de mercaderías re-utilizables, retornables y reciclables, cuando ellas estén disponibles y estimulando compras a granel y/o que eviten el empaquetado, en la medida de lo posible.  
La empresa prefiere abastecerse de productos producidos localmente.
La Política de Sustentabilidad de la empresa incluye directrices relativas al abastecimiento y consumo responsable y local.
                                                                                                                                                                                                                                                      Tener en cuenta los sellos de:
www.manoscampesinas.cl
www.selloexcelencia.cultural.gob.cl
www.sellodeorigen.cl</t>
    </r>
  </si>
  <si>
    <r>
      <t xml:space="preserve">• Revisión de la Política de Sustentabilidad                                                                                                                                                                          • Registro de facturas, boletas o planilla de adquisiciones  que demuestren la reducción de la compra de este tipo de productos
</t>
    </r>
    <r>
      <rPr>
        <u/>
        <sz val="11"/>
        <color theme="1"/>
        <rFont val="Calibri"/>
        <family val="2"/>
        <scheme val="minor"/>
      </rPr>
      <t xml:space="preserve">
Registro debe incluir:</t>
    </r>
    <r>
      <rPr>
        <sz val="11"/>
        <color theme="1"/>
        <rFont val="Calibri"/>
        <family val="2"/>
        <scheme val="minor"/>
      </rPr>
      <t xml:space="preserve">
Desglose de productos (no servicios) adquiridos según valor monetario, identificando claramente aquellos que poseen materias primas recicladas o bien productos que se pueden reciclar o reutilizar. Además se debe identificar a las empresas o personas que proveen dichos productos.                                                                                                                                                                                                           </t>
    </r>
  </si>
  <si>
    <r>
      <rPr>
        <b/>
        <u/>
        <sz val="11"/>
        <rFont val="Calibri"/>
        <family val="2"/>
        <scheme val="minor"/>
      </rPr>
      <t>Comercio justo (1)</t>
    </r>
    <r>
      <rPr>
        <b/>
        <sz val="11"/>
        <rFont val="Calibri"/>
        <family val="2"/>
        <scheme val="minor"/>
      </rPr>
      <t xml:space="preserve">
</t>
    </r>
    <r>
      <rPr>
        <sz val="11"/>
        <rFont val="Calibri"/>
        <family val="2"/>
        <scheme val="minor"/>
      </rPr>
      <t xml:space="preserve">
La empresa  prioriza la compra directa de insumos a productores de comercio justo, lo que se evidencia ante los clientes.
La Política de Sustentabilidad de la empresa declara un compromiso con el comercio justo.
Tener en cuenta que los productores y trabajadores al principio de la cadena productiva no siempre reciben un reparto justo de los beneficios generados por el comercio. Fairtrade permite a los consumidores corregir esta situación de injusticia. Hay ciertos productos que son mas susceptibles de caer en ese tipo de injusticias como el algodón, el café, el arroz, el azúcar, el cacao, la fruta y el té, de manera que comprar este tipo de productos certificados con comercio justo es un buen punto de inicio, aunque no suficiente. </t>
    </r>
  </si>
  <si>
    <r>
      <t>• Revisión de la Política de Sustentabilidad mencionada en requisito obligatorio 1.4
• Entrevista con la alta gerencia donde se debe explicar cómo la empresa adhiere a los 10 principios del comercio justo                                                                                                                                                                                                                                                                       
• Registros de cumplimiento de al menos 5 de los principios
http://wfto-la.org/comercio-justo/wfto/10-principios/</t>
    </r>
    <r>
      <rPr>
        <b/>
        <sz val="11"/>
        <color theme="1"/>
        <rFont val="Calibri"/>
        <family val="2"/>
        <scheme val="minor"/>
      </rPr>
      <t xml:space="preserve">
</t>
    </r>
    <r>
      <rPr>
        <sz val="11"/>
        <color theme="1"/>
        <rFont val="Calibri"/>
        <family val="2"/>
        <scheme val="minor"/>
      </rPr>
      <t xml:space="preserve">
</t>
    </r>
  </si>
  <si>
    <r>
      <rPr>
        <b/>
        <u/>
        <sz val="11"/>
        <rFont val="Calibri"/>
        <family val="2"/>
      </rPr>
      <t>Plan de Gestión de la Energía</t>
    </r>
    <r>
      <rPr>
        <b/>
        <sz val="11"/>
        <rFont val="Calibri"/>
        <family val="2"/>
      </rPr>
      <t xml:space="preserve"> 
</t>
    </r>
    <r>
      <rPr>
        <sz val="11"/>
        <rFont val="Calibri"/>
        <family val="2"/>
      </rPr>
      <t xml:space="preserve">
La empresa cuenta con:
- un plan de gestión de energía para los próximos 2 años
- un sistema de registro y monitoreo de consumo mensual de energía para evaluar el desempeño de las medidas tomadas.
Recomendamos apoyarse en:
- Guía de apoyo N°4, “Guía para el Desarrollo de un Plan de Gestión de la Energía”.
- Herramienta de eco eficiencia www.chilesustentable.travel/alojamientos-eco-eficientes/                                                                                                                                                                                             </t>
    </r>
  </si>
  <si>
    <r>
      <rPr>
        <b/>
        <u/>
        <sz val="11"/>
        <rFont val="Calibri"/>
        <family val="2"/>
        <scheme val="minor"/>
      </rPr>
      <t>Plan de Gestión del Agua</t>
    </r>
    <r>
      <rPr>
        <b/>
        <sz val="11"/>
        <rFont val="Calibri"/>
        <family val="2"/>
        <scheme val="minor"/>
      </rPr>
      <t xml:space="preserve">
</t>
    </r>
    <r>
      <rPr>
        <sz val="11"/>
        <rFont val="Calibri"/>
        <family val="2"/>
        <scheme val="minor"/>
      </rPr>
      <t xml:space="preserve">
La empresa cuenta con:
-  un plan de gestión del agua para los próximos 2 años. 
-  un sistema de registro y monitoreo de consumo mensual de agua para evaluar el desempeño de las medidas tomadas.
Recomendamos apoyarse en:
- Guía de apoyo N°3, “Guía para el Desarrollo de un Plan de Gestión del Agua”.
- Herramienta de eco eficiencia www.chilesustentable.travel/alojamientos-eco-eficientes.   </t>
    </r>
  </si>
  <si>
    <r>
      <rPr>
        <b/>
        <u/>
        <sz val="11"/>
        <rFont val="Calibri"/>
        <family val="2"/>
        <scheme val="minor"/>
      </rPr>
      <t>Aprovisionamiento de agua</t>
    </r>
    <r>
      <rPr>
        <b/>
        <sz val="11"/>
        <rFont val="Calibri"/>
        <family val="2"/>
        <scheme val="minor"/>
      </rPr>
      <t xml:space="preserve">
</t>
    </r>
    <r>
      <rPr>
        <sz val="11"/>
        <rFont val="Calibri"/>
        <family val="2"/>
        <scheme val="minor"/>
      </rPr>
      <t xml:space="preserve">
El aprovisionamiento del agua es sustentable, y no afecta los flujos ambientales.</t>
    </r>
  </si>
  <si>
    <r>
      <rPr>
        <b/>
        <u/>
        <sz val="11"/>
        <rFont val="Calibri"/>
        <family val="2"/>
        <scheme val="minor"/>
      </rPr>
      <t>Plan de gestión de residuos</t>
    </r>
    <r>
      <rPr>
        <b/>
        <sz val="11"/>
        <rFont val="Calibri"/>
        <family val="2"/>
        <scheme val="minor"/>
      </rPr>
      <t xml:space="preserve">
</t>
    </r>
    <r>
      <rPr>
        <sz val="11"/>
        <rFont val="Calibri"/>
        <family val="2"/>
        <scheme val="minor"/>
      </rPr>
      <t xml:space="preserve">
La empresa  dispone de un Plan de Gestión para el Manejo de residuos y contaminantes durante sus operaciones.                                                                                                                                                                                                                                                                                                                                                                                                                                                                                 Los residuos se depositan conforme a las disposiciones del sistema local de recolección de basura. De</t>
    </r>
    <r>
      <rPr>
        <sz val="11"/>
        <color theme="1"/>
        <rFont val="Calibri"/>
        <family val="2"/>
        <scheme val="minor"/>
      </rPr>
      <t xml:space="preserve"> no existir un sistema local de recolección de basura, la empresa toma las medidas necesarias con respecto al manejo de sus residuos contaminantes.
Recomendamos apoyarse en:
- Guía de apoyo N°5, “Guía para el Desarrollo de un Plan de Gestión de Residuos”.
- Herramienta de eco eficiencia www.chilesustentable.travel/alojamientos-eco-eficientes.
</t>
    </r>
  </si>
  <si>
    <r>
      <t>•  Plan bienal (2 años) de gestión de la contaminación firmado por la alta gerencia, el cual debe incluir a lo menos:</t>
    </r>
    <r>
      <rPr>
        <b/>
        <sz val="11"/>
        <color theme="1"/>
        <rFont val="Calibri"/>
        <family val="2"/>
        <scheme val="minor"/>
      </rPr>
      <t xml:space="preserve">
- Descripción de la situación actual</t>
    </r>
    <r>
      <rPr>
        <sz val="11"/>
        <color theme="1"/>
        <rFont val="Calibri"/>
        <family val="2"/>
        <scheme val="minor"/>
      </rPr>
      <t xml:space="preserve"> (refiriéndose al menos a los “temas fundamentales” definidos en guía de apoyo N°5 Desarrollo de un Plan de Gestión de Residuos, justificando cuando alguno de ellos no aplique)
-</t>
    </r>
    <r>
      <rPr>
        <b/>
        <sz val="11"/>
        <color theme="1"/>
        <rFont val="Calibri"/>
        <family val="2"/>
        <scheme val="minor"/>
      </rPr>
      <t xml:space="preserve"> Identificación de oportunidades de mejora</t>
    </r>
    <r>
      <rPr>
        <sz val="11"/>
        <color theme="1"/>
        <rFont val="Calibri"/>
        <family val="2"/>
        <scheme val="minor"/>
      </rPr>
      <t xml:space="preserve"> (siempre intentando mejorar la gestión de residuos y justificando cuando no aplique en alguno de los temas)
- </t>
    </r>
    <r>
      <rPr>
        <b/>
        <sz val="11"/>
        <color theme="1"/>
        <rFont val="Calibri"/>
        <family val="2"/>
        <scheme val="minor"/>
      </rPr>
      <t xml:space="preserve">Plan de incorporación de las oportunidades de mejora </t>
    </r>
    <r>
      <rPr>
        <sz val="11"/>
        <color theme="1"/>
        <rFont val="Calibri"/>
        <family val="2"/>
        <scheme val="minor"/>
      </rPr>
      <t xml:space="preserve">(definiendo al menos: acciones a implementar, recursos, responsables y plazos)
Se debe considerar:
• Inspección de las instalaciones
• Entrevistas con el personal  </t>
    </r>
  </si>
  <si>
    <r>
      <rPr>
        <b/>
        <u/>
        <sz val="11"/>
        <rFont val="Calibri"/>
        <family val="2"/>
        <scheme val="minor"/>
      </rPr>
      <t>Tratamiento de aguas residuales</t>
    </r>
    <r>
      <rPr>
        <sz val="11"/>
        <rFont val="Calibri"/>
        <family val="2"/>
        <scheme val="minor"/>
      </rPr>
      <t xml:space="preserve">
Las aguas servidas de la empresa son tratadas de manera efectiva y son liberadas sin causar efectos negativos para la comunidad ni el medioambiente. En caso de estar conectado al alcantarillado publico este criterio se dará por cumplido, de lo contrario se deberá demostrar que se cuenta con un alcantarillado particular que trate sus aguas servidas, que este en buen funcionamiento y este aprobado por la autoridad sanitaria  (Decreto N° 236/26 del Ministerio de Salud)</t>
    </r>
  </si>
  <si>
    <r>
      <rPr>
        <b/>
        <u/>
        <sz val="11"/>
        <rFont val="Calibri"/>
        <family val="2"/>
        <scheme val="minor"/>
      </rPr>
      <t>Medición  de Huella de Carbono</t>
    </r>
    <r>
      <rPr>
        <b/>
        <sz val="11"/>
        <rFont val="Calibri"/>
        <family val="2"/>
        <scheme val="minor"/>
      </rPr>
      <t xml:space="preserve">
</t>
    </r>
    <r>
      <rPr>
        <sz val="11"/>
        <rFont val="Calibri"/>
        <family val="2"/>
        <scheme val="minor"/>
      </rPr>
      <t xml:space="preserve">
La empresa ha medido su huella de carbono anual al menos una vez en los últimos 2 años, calculando las emisiones de gases de efecto invernadero de todas las fuentes controladas por él. 
Recomendamos apoyarse en:
- Plataforma web estatal para medir la huella de carbono www.huellachile.cl
- Guía de apoyo N°6, “Guía para la Medición de la Huella de Carbono”.
</t>
    </r>
  </si>
  <si>
    <r>
      <t xml:space="preserve">• Inventario anual de gases de efecto invernadero de acuerdo a metodología reconocida a nivel internacional (planilla de cálculo e informe).
</t>
    </r>
    <r>
      <rPr>
        <u/>
        <sz val="11"/>
        <rFont val="Calibri"/>
        <family val="2"/>
        <scheme val="minor"/>
      </rPr>
      <t>Puede Incluir:</t>
    </r>
    <r>
      <rPr>
        <sz val="11"/>
        <rFont val="Calibri"/>
        <family val="2"/>
        <scheme val="minor"/>
      </rPr>
      <t xml:space="preserve">
Entrevista con el responsable de la medición de la huella de carbono.
</t>
    </r>
  </si>
  <si>
    <r>
      <rPr>
        <b/>
        <u/>
        <sz val="11"/>
        <rFont val="Calibri"/>
        <family val="2"/>
        <scheme val="minor"/>
      </rPr>
      <t>Uso de materiales locales (3)</t>
    </r>
    <r>
      <rPr>
        <b/>
        <sz val="11"/>
        <rFont val="Calibri"/>
        <family val="2"/>
        <scheme val="minor"/>
      </rPr>
      <t xml:space="preserve">
</t>
    </r>
    <r>
      <rPr>
        <sz val="11"/>
        <rFont val="Calibri"/>
        <family val="2"/>
        <scheme val="minor"/>
      </rPr>
      <t xml:space="preserve">
Las instalaciones de la empresa emplean técnicas tradicionales, patrimoniales y/o materiales locales y/o de origen indígena en el diseño y/o construcción de sus instalaciones (siempre considerando la sustentabilidad en la obtención y uso de los recursos naturales).
Tener en consideración que para el cumplimiento del criterio basta con emplear una técnica o material local o indígena, pero esta debe estar presente en al menos un 50% de las instalaciones.
</t>
    </r>
  </si>
  <si>
    <r>
      <t xml:space="preserve">• Inspección de las instalaciones.
• Documento que describa los materiales y/o técnicas de construcción utilizadas en las instalaciones.
</t>
    </r>
    <r>
      <rPr>
        <u/>
        <sz val="11"/>
        <rFont val="Calibri"/>
        <family val="2"/>
        <scheme val="minor"/>
      </rPr>
      <t>Documento debe incluir</t>
    </r>
    <r>
      <rPr>
        <sz val="11"/>
        <rFont val="Calibri"/>
        <family val="2"/>
        <scheme val="minor"/>
      </rPr>
      <t xml:space="preserve">:
Características de los materiales, diseños, técnicas que permitan reconocer la vinculación con la cultura local, justificación citando bibliografía para avalar la información
</t>
    </r>
    <r>
      <rPr>
        <u/>
        <sz val="11"/>
        <rFont val="Calibri"/>
        <family val="2"/>
        <scheme val="minor"/>
      </rPr>
      <t>Puede incluir</t>
    </r>
    <r>
      <rPr>
        <sz val="11"/>
        <rFont val="Calibri"/>
        <family val="2"/>
        <scheme val="minor"/>
      </rPr>
      <t>:
• Fotografías de las instalaciones.</t>
    </r>
  </si>
  <si>
    <r>
      <rPr>
        <b/>
        <u/>
        <sz val="11"/>
        <rFont val="Calibri"/>
        <family val="2"/>
        <scheme val="minor"/>
      </rPr>
      <t>Alteración del hábitat de especies animales</t>
    </r>
    <r>
      <rPr>
        <sz val="11"/>
        <rFont val="Calibri"/>
        <family val="2"/>
        <scheme val="minor"/>
      </rPr>
      <t xml:space="preserve">
La empresa incluye en su plan operativo para la conservación de la biodiversidad medidas para evitar la alteración del hábitat de la fauna silvestre.</t>
    </r>
  </si>
  <si>
    <r>
      <rPr>
        <b/>
        <u/>
        <sz val="11"/>
        <rFont val="Calibri"/>
        <family val="2"/>
        <scheme val="minor"/>
      </rPr>
      <t>Control de especies exóticas</t>
    </r>
    <r>
      <rPr>
        <b/>
        <sz val="11"/>
        <rFont val="Calibri"/>
        <family val="2"/>
        <scheme val="minor"/>
      </rPr>
      <t xml:space="preserve">
</t>
    </r>
    <r>
      <rPr>
        <sz val="11"/>
        <rFont val="Calibri"/>
        <family val="2"/>
        <scheme val="minor"/>
      </rPr>
      <t xml:space="preserve">
La empresa incluye en su plan operativo para la conservación de la biodiversidad medidas para evitar la proliferación de especies exóticas, cumpliendo la normativa vigente.</t>
    </r>
  </si>
  <si>
    <r>
      <rPr>
        <b/>
        <u/>
        <sz val="11"/>
        <rFont val="Calibri"/>
        <family val="2"/>
        <scheme val="minor"/>
      </rPr>
      <t>Protección de la propiedad intelectual</t>
    </r>
    <r>
      <rPr>
        <b/>
        <sz val="11"/>
        <rFont val="Calibri"/>
        <family val="2"/>
        <scheme val="minor"/>
      </rPr>
      <t xml:space="preserve">
</t>
    </r>
    <r>
      <rPr>
        <sz val="11"/>
        <rFont val="Calibri"/>
        <family val="2"/>
        <scheme val="minor"/>
      </rPr>
      <t xml:space="preserve">
La empresa respeta los derechos de propiedad intelectual de las comunidades y de las  personas, considerando a los grupos indígenas, artesanos, compositores, escultores y otros que cultivan alguna expresión artística.
Tener en consideración www.sellodeorigen.cl</t>
    </r>
  </si>
  <si>
    <t>5.7</t>
  </si>
  <si>
    <t>5.8</t>
  </si>
  <si>
    <t>5.9</t>
  </si>
  <si>
    <t>5.10</t>
  </si>
  <si>
    <t>5.11</t>
  </si>
  <si>
    <t xml:space="preserve">• Revisión de los procedimientos de contratación
</t>
  </si>
  <si>
    <t>• Declaración jurada simple firmada por alta gerencia de la empresa que de fe del cumplimiento del criterio
• Difusión de buenas practicas en sustentabilidad a los proveedores de transporte, recomendamos apoyarse en www.chilesustentable.travel/biblioteca/manuales-y-guias/manual-buenas-practicas-transporte-turistico
Para este criterio de evaluación será fundamental la revisión del "listado de proveedores" exigido en el Requisito Obligatorio 1.1</t>
  </si>
  <si>
    <t>Para los vehículos de la empresa: 
• Certificados de revisión técnica vigentes
Para los proveedores:
• Declaración jurada simple firmada por alta gerencia del proveedor que de fe del cumplimiento de este criterio.</t>
  </si>
  <si>
    <t xml:space="preserve">• Revisión de la descripción de las iniciativas aplicadas (esto podrá ser incluido en el plan de acción de sustentabilidad señalado en el criterio 2.3)
</t>
  </si>
  <si>
    <t xml:space="preserve">
Para la empresa:
• Evidencia de los souvenirs que ofrece tanto el como sus proveedores a cliente final (pasajero) y la información interpretativa correspondiente.
• Verificar la vinculación directa de los souvenirs, con la cultura e identidad locales.
• Verificar iniciativas de difusión a los proveedores respecto de incentivarlos a poner en valor el patrimonio cultural a través de los souvenirs y a la vez protegiendo de posibles malas practicas.
Para los proveedores:
• Declaración jurada simple firmada por alta gerencia del proveedor que de fe del cumplimiento de este criterio.                                                                                                                                                                                                                                 </t>
  </si>
  <si>
    <t>• Declaración jurada simple firmada por alta gerencia del proveedor que de fe del cumplimiento del criterio
• Revisión de listado de proveedores en requisito obligatorio 1.1
• Revisión del material promocional con el que se cuente (sitio web, folletos, afiches, letreros u otros).</t>
  </si>
  <si>
    <t>Para la empresa:
• Evidencia de envío del plan de prevención y manejo de riesgos de la empresa a sus proveedores de servicios turísticos
Para los proveedores de turismo aventura:
• Declaración jurada simple firmada por alta gerencia del proveedor que de fe del cumplimiento del criterio
Considerar que este criterio complementa al Requisito Obligatorio 1.6</t>
  </si>
  <si>
    <t>D.2.1                             D.2.6</t>
  </si>
  <si>
    <t>D.2.1                              D.2.6</t>
  </si>
  <si>
    <t xml:space="preserve">D.2.1                              </t>
  </si>
  <si>
    <t>A.3</t>
  </si>
  <si>
    <t>D.3.1                                          D.3.2</t>
  </si>
  <si>
    <t>C.2                                       C.4</t>
  </si>
  <si>
    <t>A.6.3</t>
  </si>
  <si>
    <t>A.1                                       A.3</t>
  </si>
  <si>
    <r>
      <rPr>
        <b/>
        <u/>
        <sz val="11"/>
        <rFont val="Calibri"/>
        <family val="2"/>
        <scheme val="minor"/>
      </rPr>
      <t>Control de Productos Turísticos</t>
    </r>
    <r>
      <rPr>
        <b/>
        <sz val="11"/>
        <rFont val="Calibri"/>
        <family val="2"/>
        <scheme val="minor"/>
      </rPr>
      <t xml:space="preserve">
</t>
    </r>
    <r>
      <rPr>
        <sz val="11"/>
        <rFont val="Calibri"/>
        <family val="2"/>
        <scheme val="minor"/>
      </rPr>
      <t>La empresa dispone de  procedimientos para el  control  de sus productos turísticos y el nivel de sustentabilidad que ofrece. Para tal efecto evalua los recursos, instalaciones, medios tecnicos y servicios ofrecidos por sus proveedores (transporte, alojamiento, alimentación, excursiones, actividades de esparcimiento u otras). Tener en consideracion la NCh3067:2013-4.3c. 
La empresa prefiere aquellos servicios turísticos que cuentan con certificaciones de sustentabilidad reconocidas nacional o internacionalmente.</t>
    </r>
  </si>
  <si>
    <r>
      <rPr>
        <b/>
        <u/>
        <sz val="11"/>
        <rFont val="Calibri"/>
        <family val="2"/>
        <scheme val="minor"/>
      </rPr>
      <t>Transporte hacia destino</t>
    </r>
    <r>
      <rPr>
        <b/>
        <sz val="11"/>
        <rFont val="Calibri"/>
        <family val="2"/>
        <scheme val="minor"/>
      </rPr>
      <t xml:space="preserve">
</t>
    </r>
    <r>
      <rPr>
        <sz val="11"/>
        <rFont val="Calibri"/>
        <family val="2"/>
        <scheme val="minor"/>
      </rPr>
      <t xml:space="preserve">
La empresa considera criterios de sustentabilidad  (como las emisiones de gases de efecto invernadero o uso de tecnologías de bajo impacto medioambiental, entre otras) en la selección de proveedores de transporte, prefiriendo a aquellas que las aplican.
La empresa difunde buenas practicas en sustentabilidad a sus proveedores turísticos.
                                                                                                                                                                                                                                                                                                                    </t>
    </r>
  </si>
  <si>
    <r>
      <rPr>
        <b/>
        <u/>
        <sz val="11"/>
        <rFont val="Calibri"/>
        <family val="2"/>
        <scheme val="minor"/>
      </rPr>
      <t>Mantención de equipos de transporte</t>
    </r>
    <r>
      <rPr>
        <b/>
        <sz val="11"/>
        <rFont val="Calibri"/>
        <family val="2"/>
        <scheme val="minor"/>
      </rPr>
      <t xml:space="preserve">
</t>
    </r>
    <r>
      <rPr>
        <sz val="11"/>
        <rFont val="Calibri"/>
        <family val="2"/>
        <scheme val="minor"/>
      </rPr>
      <t>La empresa y sus proveedores (en caso de ofrecer en forma directa, servicios de transporte, terrestre aéreo o acuático), mantiene sus revisiones técnicas al día, para cada uno de los vehículos de que dispone.</t>
    </r>
  </si>
  <si>
    <r>
      <rPr>
        <b/>
        <u/>
        <sz val="11"/>
        <rFont val="Calibri"/>
        <family val="2"/>
        <scheme val="minor"/>
      </rPr>
      <t>Fomento a la capacitación del personal de los proveedores</t>
    </r>
    <r>
      <rPr>
        <sz val="11"/>
        <rFont val="Calibri"/>
        <family val="2"/>
        <scheme val="minor"/>
      </rPr>
      <t xml:space="preserve">
La empresa prioriza la contratación de proveedores que han participado o están motivados por participar en programas de capacitación en materia de turismo sustentable.
La empresa invita a participar de sus actividades de capacitación al personal de sus proveedores, incluyéndolos en su plan anual.</t>
    </r>
    <r>
      <rPr>
        <b/>
        <sz val="11"/>
        <rFont val="Calibri"/>
        <family val="2"/>
        <scheme val="minor"/>
      </rPr>
      <t xml:space="preserve">         </t>
    </r>
  </si>
  <si>
    <r>
      <rPr>
        <b/>
        <u/>
        <sz val="11"/>
        <rFont val="Calibri"/>
        <family val="2"/>
        <scheme val="minor"/>
      </rPr>
      <t>Cumplimiento de legislación vigente sobre biodiversidad</t>
    </r>
    <r>
      <rPr>
        <b/>
        <sz val="11"/>
        <rFont val="Calibri"/>
        <family val="2"/>
        <scheme val="minor"/>
      </rPr>
      <t xml:space="preserve">
</t>
    </r>
    <r>
      <rPr>
        <sz val="11"/>
        <rFont val="Calibri"/>
        <family val="2"/>
        <scheme val="minor"/>
      </rPr>
      <t xml:space="preserve">
La empresa cumple con las leyes locales e internacionales sobre caza, pesca, cautiverio y  consumo de especies silvestres u otras actividades similares de los servicios que provee.
Tener en consideración la Ley Nº 4.601, Modificada por la LEY-19.473</t>
    </r>
  </si>
  <si>
    <r>
      <t xml:space="preserve">• Declaración jurada simple firmada por alta gerencia de la empresa que de fe del cumplimiento de este criterio. 
• Se entrevistará al personal
</t>
    </r>
    <r>
      <rPr>
        <u/>
        <sz val="11"/>
        <color theme="1"/>
        <rFont val="Calibri"/>
        <family val="2"/>
        <scheme val="minor"/>
      </rPr>
      <t>Cuando corresponda:</t>
    </r>
    <r>
      <rPr>
        <sz val="11"/>
        <color theme="1"/>
        <rFont val="Calibri"/>
        <family val="2"/>
        <scheme val="minor"/>
      </rPr>
      <t xml:space="preserve">
• Documento de identificación de los lugares donde se practican las actividades mencionadas en el criterio con una descripción de la misma.                                                                                             
• Se solicitarán los permisos vigentes de caza y pesca                                                                                                                                                                                                                </t>
    </r>
  </si>
  <si>
    <r>
      <rPr>
        <b/>
        <u/>
        <sz val="11"/>
        <rFont val="Calibri"/>
        <family val="2"/>
        <scheme val="minor"/>
      </rPr>
      <t>Souvenirs</t>
    </r>
    <r>
      <rPr>
        <b/>
        <sz val="11"/>
        <rFont val="Calibri"/>
        <family val="2"/>
        <scheme val="minor"/>
      </rPr>
      <t xml:space="preserve">
</t>
    </r>
    <r>
      <rPr>
        <sz val="11"/>
        <rFont val="Calibri"/>
        <family val="2"/>
        <scheme val="minor"/>
      </rPr>
      <t>La empresa y sus proveedores contribuyen a valorar  la historia local, ofreciendo a cliente final (pasajero) a título de venta o regalo, souvenirs elaborados con materiales locales que contribuyen a rescatar la identidad cultural e incorporar información interpretativa.                                                                                                                                                    El cliente final es informado sobre la legislación aplicable en materia de compras, tenencia y exportación de bienes históricos o religiosos protegidos (ley 17.288); así como de  objetos que contengan elementos de la flora y /o fauna amenazadas en el destino.</t>
    </r>
  </si>
  <si>
    <r>
      <rPr>
        <b/>
        <u/>
        <sz val="11"/>
        <rFont val="Calibri"/>
        <family val="2"/>
        <scheme val="minor"/>
      </rPr>
      <t>Accesibilidad de productos y servicios</t>
    </r>
    <r>
      <rPr>
        <b/>
        <sz val="11"/>
        <rFont val="Calibri"/>
        <family val="2"/>
        <scheme val="minor"/>
      </rPr>
      <t xml:space="preserve">
</t>
    </r>
    <r>
      <rPr>
        <sz val="11"/>
        <rFont val="Calibri"/>
        <family val="2"/>
        <scheme val="minor"/>
      </rPr>
      <t xml:space="preserve">
La empresa evalúa periódicamente a sus proveedores y prioriza aquellos que ofrecen productos y servicios accesibles, cuando ello no afecta significativamente sus estándares de precios y servicios.
Tener en cuenta www.sellochileinclusivo.cl</t>
    </r>
  </si>
  <si>
    <r>
      <rPr>
        <b/>
        <u/>
        <sz val="11"/>
        <rFont val="Calibri"/>
        <family val="2"/>
        <scheme val="minor"/>
      </rPr>
      <t>Plan de Prevención y Manejo de Riesgos para proveedores</t>
    </r>
    <r>
      <rPr>
        <b/>
        <sz val="11"/>
        <rFont val="Calibri"/>
        <family val="2"/>
        <scheme val="minor"/>
      </rPr>
      <t xml:space="preserve">
</t>
    </r>
    <r>
      <rPr>
        <sz val="11"/>
        <rFont val="Calibri"/>
        <family val="2"/>
        <scheme val="minor"/>
      </rPr>
      <t>Los proveedores de turismo aventura disponen de un Plan de Prevención y Manejo de Riesgos que define procedimientos y buenas prácticas para una operación turística segura para el visitante.                                                                                                                                                                                                                                                                                                                                                   Los clientes son informados sobre los riesgos y las precauciones a tomar, relacionados con la salud y la seguridad de la actividad turística antes de realizarla.</t>
    </r>
  </si>
  <si>
    <t>6.3</t>
  </si>
  <si>
    <t>6.4</t>
  </si>
  <si>
    <t>A.1                                                                A.3</t>
  </si>
  <si>
    <t>B.6</t>
  </si>
  <si>
    <r>
      <rPr>
        <b/>
        <u/>
        <sz val="11"/>
        <rFont val="Calibri"/>
        <family val="2"/>
        <scheme val="minor"/>
      </rPr>
      <t>Contratación de guías registrados</t>
    </r>
    <r>
      <rPr>
        <b/>
        <sz val="11"/>
        <rFont val="Calibri"/>
        <family val="2"/>
        <scheme val="minor"/>
      </rPr>
      <t xml:space="preserve">
</t>
    </r>
    <r>
      <rPr>
        <sz val="11"/>
        <rFont val="Calibri"/>
        <family val="2"/>
        <scheme val="minor"/>
      </rPr>
      <t>La empresa solicita a sus proveedores que (en la medida de lo posible) prioricen la contratación de  guías de turismo registrados en www.sernatur.cl/buscador-de-servicios-turisticos/</t>
    </r>
  </si>
  <si>
    <r>
      <t xml:space="preserve">• Verificacion de solicitud enviada a proveedores 
• Listado de Guías Turísticos contratados con información sobre sus competencias.
</t>
    </r>
    <r>
      <rPr>
        <u/>
        <sz val="11"/>
        <color theme="1"/>
        <rFont val="Calibri"/>
        <family val="2"/>
        <scheme val="minor"/>
      </rPr>
      <t>Listado debe incluir</t>
    </r>
    <r>
      <rPr>
        <sz val="11"/>
        <color theme="1"/>
        <rFont val="Calibri"/>
        <family val="2"/>
        <scheme val="minor"/>
      </rPr>
      <t xml:space="preserve">:
Nombre, RUT, Registrado en SERNATUR, Estudios universitarios turísticos,  curso de sustentabilidad
</t>
    </r>
    <r>
      <rPr>
        <u/>
        <sz val="12"/>
        <color theme="1"/>
        <rFont val="Calibri"/>
        <family val="2"/>
        <scheme val="minor"/>
      </rPr>
      <t/>
    </r>
  </si>
  <si>
    <r>
      <t xml:space="preserve">• Listado de Guías Turísticos contratados con información sobre sus competencias.
• Al menos el 50% de los Guías turísticos cuentan con algún curso de sustentabilidad turística. 
</t>
    </r>
    <r>
      <rPr>
        <u/>
        <sz val="11"/>
        <color theme="1"/>
        <rFont val="Calibri"/>
        <family val="2"/>
        <scheme val="minor"/>
      </rPr>
      <t xml:space="preserve">
Listado debe incluir:</t>
    </r>
    <r>
      <rPr>
        <sz val="11"/>
        <color theme="1"/>
        <rFont val="Calibri"/>
        <family val="2"/>
        <scheme val="minor"/>
      </rPr>
      <t xml:space="preserve">
Nombre, RUT, Registrado en SERNATUR, Estudios universitarios turísticos,  curso de sustentabilidad
</t>
    </r>
    <r>
      <rPr>
        <u/>
        <sz val="11"/>
        <color theme="1"/>
        <rFont val="Calibri"/>
        <family val="2"/>
        <scheme val="minor"/>
      </rPr>
      <t>Material de apoyo:</t>
    </r>
    <r>
      <rPr>
        <sz val="11"/>
        <color theme="1"/>
        <rFont val="Calibri"/>
        <family val="2"/>
        <scheme val="minor"/>
      </rPr>
      <t xml:space="preserve">
Manual de Buenas Prácticas en Sustentabilidad  para TTOO, descargable desde www.chilesustentable.travel/manuales-y-guias
</t>
    </r>
    <r>
      <rPr>
        <b/>
        <sz val="11"/>
        <color theme="1"/>
        <rFont val="Calibri"/>
        <family val="2"/>
        <scheme val="minor"/>
      </rPr>
      <t xml:space="preserve">
</t>
    </r>
  </si>
  <si>
    <r>
      <t xml:space="preserve">• Revisión de acciones de difusión realizadas.
</t>
    </r>
    <r>
      <rPr>
        <u/>
        <sz val="11"/>
        <color theme="1"/>
        <rFont val="Calibri"/>
        <family val="2"/>
        <scheme val="minor"/>
      </rPr>
      <t>Material de apoyo:</t>
    </r>
    <r>
      <rPr>
        <sz val="11"/>
        <color theme="1"/>
        <rFont val="Calibri"/>
        <family val="2"/>
        <scheme val="minor"/>
      </rPr>
      <t xml:space="preserve">
Manual de Buenas Prácticas en Sustentabilidad  para TTOO , descargable desde www.chilesustentable.travel/manuales-y-guias</t>
    </r>
  </si>
  <si>
    <r>
      <t xml:space="preserve">• Entrevista con el personal.
• Documento vigente que detalle las actividades de difusión realizadas.
</t>
    </r>
    <r>
      <rPr>
        <u/>
        <sz val="11"/>
        <rFont val="Calibri"/>
        <family val="2"/>
      </rPr>
      <t>Puede incluir:</t>
    </r>
    <r>
      <rPr>
        <sz val="11"/>
        <rFont val="Calibri"/>
        <family val="2"/>
      </rPr>
      <t xml:space="preserve">
Identificación de otras medidas que apliquen para cumplir con este requisito, además de las capacitaciones.
</t>
    </r>
    <r>
      <rPr>
        <u/>
        <sz val="14"/>
        <rFont val="Calibri"/>
        <family val="2"/>
      </rPr>
      <t/>
    </r>
  </si>
  <si>
    <t>7.3</t>
  </si>
  <si>
    <t>7.4</t>
  </si>
  <si>
    <t>7.5</t>
  </si>
  <si>
    <t>7.6</t>
  </si>
  <si>
    <t>7.7</t>
  </si>
  <si>
    <t>7.8</t>
  </si>
  <si>
    <t>7.9</t>
  </si>
  <si>
    <t>Para la Empresa:
• Declaración jurada simple firmada por la alta gerencia de la empresa que de fe del cumplimiento del criterio.
• Informe que identifique claramente cuáles son los puntos de riesgo que podrían afectar a la empresa y un detalle de cómo se hace cargo de ellos (considerar acciones o iniciativas desarrolladas para reducir el impacto ambiental y socioculturales, cuando corresponda). Esto podrá incluirse en el plan de acción de sustentabilidad mencionado en criterio 2.3.
Para proveedores:
• Declaración jurada simple firmada por la alta gerencia del proveedor que de fe del cumplimiento del criterio</t>
  </si>
  <si>
    <t>Para la empresa:
• Registro de actividades realizadas o planificación de actividades a realizar para estimular los efectos positivos del turismo sobre el desarrollo local. Esto podrá incluirse en el plan de acción de sustentabilidad mencionado en criterio 2.3.
Para el proveedor:
• Declaración jurada simple firmada por la gerencia del proveedor que de fe del cumplimiento del criterio.</t>
  </si>
  <si>
    <t>• Revisión del programa turístico donde se evidencie la incorporación de actividades propias de la cultura local, como fiestas religiosas y costumbristas, etc o la puesta en valor del patrimonio natural.
• Descripción de los elementos del patrimonio cultural o natural local utilizados.
• Fotografías.
• Citas bibliográficas o referencias concretas que avalen la información.</t>
  </si>
  <si>
    <t>A.6.                        A.7                                          C.1.                          C.4.</t>
  </si>
  <si>
    <t>A.6                          A.7                   B.1.                                                 B.9.</t>
  </si>
  <si>
    <t>B.1                         B.3                                  B.4.                         D.1.1</t>
  </si>
  <si>
    <t>A.8                    C.4.</t>
  </si>
  <si>
    <t>A.6.1               D.3.4</t>
  </si>
  <si>
    <t>D.2.3                D.3.3</t>
  </si>
  <si>
    <r>
      <rPr>
        <b/>
        <u/>
        <sz val="11"/>
        <rFont val="Calibri"/>
        <family val="2"/>
        <scheme val="minor"/>
      </rPr>
      <t>Bienestar de la comunidad</t>
    </r>
    <r>
      <rPr>
        <b/>
        <sz val="11"/>
        <rFont val="Calibri"/>
        <family val="2"/>
        <scheme val="minor"/>
      </rPr>
      <t xml:space="preserve">
</t>
    </r>
    <r>
      <rPr>
        <sz val="11"/>
        <rFont val="Calibri"/>
        <family val="2"/>
        <scheme val="minor"/>
      </rPr>
      <t>La planificación, diseño, construcción, restauración (si aplica), operación y actividades de la empresa y sus proveedores (incluidas las actividades que se organizan para los turistas), se desarrollan teniendo en cuenta prácticas sustentables, respetan la legislación vigente de uso del suelo y de áreas protegidas y no afectan o ponen en peligro:
• la producción, consumo o transporte de alimentos y agua de las comunidades aledañas 
• el suministro de energía de las comunidades aledañas 
• el suministro de agua a las comunidades aledañas 
• los servicios básicos de salud o la infraestructura sanitaria de  las comunidades aledañas 
• el acceso a los recursos básicos para la subsistencia de la comunidad, incluyendo los recursos acuáticos. 
• el acceso a sitios patrimoniales culturales, históricos o espirituales. 
• los derechos de uso de vías de acceso y el transporte de las comunidades residentes.
• el entorno natural y el patrimonio cultural aledaño a las instalaciones</t>
    </r>
  </si>
  <si>
    <r>
      <rPr>
        <b/>
        <u/>
        <sz val="11"/>
        <rFont val="Calibri"/>
        <family val="2"/>
        <scheme val="minor"/>
      </rPr>
      <t>Fomento al desarrollo y producción local</t>
    </r>
    <r>
      <rPr>
        <b/>
        <sz val="11"/>
        <rFont val="Calibri"/>
        <family val="2"/>
        <scheme val="minor"/>
      </rPr>
      <t xml:space="preserve">
</t>
    </r>
    <r>
      <rPr>
        <sz val="11"/>
        <rFont val="Calibri"/>
        <family val="2"/>
        <scheme val="minor"/>
      </rPr>
      <t>La empresa y sus proveedores promueven el desarrollo sustentable a la comunidad local para que a futuro pueda incorporarse a su red de proveedores o bien sus productos y servicios puedan ser adquiridos en forma directa por los clientes.                                                                                                                                                                                                                           Ha desarrollado iniciativas para apoyar a micro y pequeñas empresas productoras locales para elaborar y vender productos (incluyendo alimentos y bebidas, productos agrícolas, artesanías y otros) que promuevan y/o rescaten el patrimonio ambiental, cultural e histórico local.
Las actividades de apoyo podrán ser dirigidas a  la comunidad, empresas y autoridades locales y contemplan cosas como: Asesoría y/o capacitación, Apoyo financiero, Incorporación formal como proveedor del establecimiento, u otros.  
Tener en cuenta los sellos de:
www.manoscampesinas.cl
www.selloexcelencia.cultural.gob.cl
www.sellodeorigen.cl</t>
    </r>
  </si>
  <si>
    <r>
      <rPr>
        <b/>
        <u/>
        <sz val="11"/>
        <rFont val="Calibri"/>
        <family val="2"/>
        <scheme val="minor"/>
      </rPr>
      <t>Oportunidades de conocer la cultura local</t>
    </r>
    <r>
      <rPr>
        <b/>
        <sz val="11"/>
        <rFont val="Calibri"/>
        <family val="2"/>
        <scheme val="minor"/>
      </rPr>
      <t xml:space="preserve">
</t>
    </r>
    <r>
      <rPr>
        <sz val="11"/>
        <rFont val="Calibri"/>
        <family val="2"/>
        <scheme val="minor"/>
      </rPr>
      <t>La empresa y sus proveedores, incluidos los Guías de Turismo, aseguran al cliente final la oportunidad para observar y experimentar aspectos del arte local, arquitectura y/o patrimonio cultural, durante su estadía o durante las excursiones. Instando a la adquisición de productos locales por parte del cliente final.</t>
    </r>
    <r>
      <rPr>
        <b/>
        <sz val="11"/>
        <rFont val="Calibri"/>
        <family val="2"/>
        <scheme val="minor"/>
      </rPr>
      <t xml:space="preserve">
</t>
    </r>
  </si>
  <si>
    <r>
      <t xml:space="preserve">• Revisión física de catálogo de productos, de folletería y/o sitio web, donde se describa los productos turísticos y se muestre a través de fotografías, aspectos de su operación.
• La descripción y fotografías de los productos turísticos ofrecidos, debe destacar la experiencia y participación de los visitantes en aspectos de arte local, arquitectura y/o patrimonio cultural.    </t>
    </r>
    <r>
      <rPr>
        <b/>
        <sz val="11"/>
        <color theme="1"/>
        <rFont val="Calibri"/>
        <family val="2"/>
        <scheme val="minor"/>
      </rPr>
      <t xml:space="preserve">                                                                                                                                                           
</t>
    </r>
    <r>
      <rPr>
        <sz val="11"/>
        <color theme="1"/>
        <rFont val="Calibri"/>
        <family val="2"/>
        <scheme val="minor"/>
      </rPr>
      <t xml:space="preserve">
</t>
    </r>
  </si>
  <si>
    <r>
      <rPr>
        <b/>
        <u/>
        <sz val="11"/>
        <rFont val="Calibri"/>
        <family val="2"/>
        <scheme val="minor"/>
      </rPr>
      <t>Apoyo a la conservación de la biodiversidad</t>
    </r>
    <r>
      <rPr>
        <b/>
        <sz val="11"/>
        <rFont val="Calibri"/>
        <family val="2"/>
        <scheme val="minor"/>
      </rPr>
      <t xml:space="preserve">
</t>
    </r>
    <r>
      <rPr>
        <sz val="11"/>
        <rFont val="Calibri"/>
        <family val="2"/>
        <scheme val="minor"/>
      </rPr>
      <t>La empresa apoya la conservación de la biodiversidad en el destino, incluyendo áreas protegidas y  áreas de alta biodiversidad; a través de, por ejemplo, la contribución financiera, el apoyo a las políticas de conservación y la integración de las áreas naturales en las ofertas de productos.</t>
    </r>
  </si>
  <si>
    <r>
      <t xml:space="preserve">• Registro de iniciativas y aportes de la empresa                                                                                                                                                                
• Listado de Áreas Protegidas que se integran en la oferta de productos turísticos (si corresponde)
• Entrevista con el empleado de la empresa que tenga a su cargo la selección de destinos turísticos y diseño de productos turísticos.
</t>
    </r>
    <r>
      <rPr>
        <b/>
        <sz val="11"/>
        <color theme="1"/>
        <rFont val="Calibri"/>
        <family val="2"/>
        <scheme val="minor"/>
      </rPr>
      <t xml:space="preserve">
</t>
    </r>
    <r>
      <rPr>
        <sz val="11"/>
        <color theme="1"/>
        <rFont val="Calibri"/>
        <family val="2"/>
        <scheme val="minor"/>
      </rPr>
      <t>Esto podrá incluirse en el reporte de sustentabilidad mencionado en criterio 1.5</t>
    </r>
  </si>
  <si>
    <r>
      <rPr>
        <b/>
        <u/>
        <sz val="11"/>
        <rFont val="Calibri"/>
        <family val="2"/>
        <scheme val="minor"/>
      </rPr>
      <t>Incorporación del patrimonio local</t>
    </r>
    <r>
      <rPr>
        <b/>
        <sz val="11"/>
        <rFont val="Calibri"/>
        <family val="2"/>
        <scheme val="minor"/>
      </rPr>
      <t xml:space="preserve">
</t>
    </r>
    <r>
      <rPr>
        <sz val="11"/>
        <rFont val="Calibri"/>
        <family val="2"/>
        <scheme val="minor"/>
      </rPr>
      <t>La empresa incorpora elementos del patrimonio cultural y/o natural local en sus operaciones turísticas.</t>
    </r>
  </si>
  <si>
    <r>
      <rPr>
        <b/>
        <u/>
        <sz val="11"/>
        <rFont val="Calibri"/>
        <family val="2"/>
        <scheme val="minor"/>
      </rPr>
      <t xml:space="preserve"> Gestión responsable del Patrimonio Cultural y Natural</t>
    </r>
    <r>
      <rPr>
        <b/>
        <sz val="11"/>
        <rFont val="Calibri"/>
        <family val="2"/>
        <scheme val="minor"/>
      </rPr>
      <t xml:space="preserve">
</t>
    </r>
    <r>
      <rPr>
        <sz val="11"/>
        <rFont val="Calibri"/>
        <family val="2"/>
        <scheme val="minor"/>
      </rPr>
      <t xml:space="preserve">Los destinos en los que opera la empresa y sus proveedores cuentan o están fomentando iniciativas para resguardar la protección de los sitios arqueológicos, patrimoniales (culturales y naturales) o sagrados donde desarrollan sus operaciones  turísticas. </t>
    </r>
    <r>
      <rPr>
        <b/>
        <sz val="11"/>
        <rFont val="Calibri"/>
        <family val="2"/>
        <scheme val="minor"/>
      </rPr>
      <t xml:space="preserve">
</t>
    </r>
  </si>
  <si>
    <r>
      <t xml:space="preserve">• Revisión de las iniciativas o medidas para prevenir efectos adversos de las actividades turísticas desarrolladas por la empresa en sitios del Patrimonio Histórico-Cultural. 
</t>
    </r>
    <r>
      <rPr>
        <u/>
        <sz val="11"/>
        <color theme="1"/>
        <rFont val="Calibri"/>
        <family val="2"/>
        <scheme val="minor"/>
      </rPr>
      <t>Debe incluir:</t>
    </r>
    <r>
      <rPr>
        <sz val="11"/>
        <color theme="1"/>
        <rFont val="Calibri"/>
        <family val="2"/>
        <scheme val="minor"/>
      </rPr>
      <t xml:space="preserve"> 
- Evidencia de difusión del código del turista responsable de SERNATUR (o uno propio) previo a una excursión u otra actividad turística para resguardar el patrimonio cultural y natural (www.chilesustentable.travel/distincion/descargables/) 
- Listado de Monumentos Nacionales y otros sitios patrimoniales incluidos en la operación. 
- Listados de Áreas Silvestres Protegidas y otros sitios naturales protegidos incluidos en la operación</t>
    </r>
    <r>
      <rPr>
        <b/>
        <sz val="11"/>
        <color theme="1"/>
        <rFont val="Calibri"/>
        <family val="2"/>
        <scheme val="minor"/>
      </rPr>
      <t xml:space="preserve">.                                                                                                                                                                                                                                                                                                                                                                  
</t>
    </r>
  </si>
  <si>
    <r>
      <rPr>
        <b/>
        <u/>
        <sz val="11"/>
        <rFont val="Calibri"/>
        <family val="2"/>
        <scheme val="minor"/>
      </rPr>
      <t>Plan de Emergencia</t>
    </r>
    <r>
      <rPr>
        <b/>
        <sz val="11"/>
        <rFont val="Calibri"/>
        <family val="2"/>
        <scheme val="minor"/>
      </rPr>
      <t xml:space="preserve">
</t>
    </r>
    <r>
      <rPr>
        <sz val="11"/>
        <rFont val="Calibri"/>
        <family val="2"/>
        <scheme val="minor"/>
      </rPr>
      <t xml:space="preserve">Los destinos en los que opera la empresa y sus proveedores cuentan con un Plan de Emergencia  que tiene carácter preventivo para enfrentar situaciones de riesgo ambiental. En caso de no contar con dicho plan se adoptarán las medidas preventivas que correspondan  conforme  a las recomendaciones de la ONEMI. </t>
    </r>
  </si>
  <si>
    <t>8.3</t>
  </si>
  <si>
    <t>8.4</t>
  </si>
  <si>
    <t>8.5</t>
  </si>
  <si>
    <t>8.6</t>
  </si>
  <si>
    <t xml:space="preserve">• Revisión de documentos, material (escrito, e-mail, audiovisual, sitio web, etc.) o iniciativas que informe al cliente final sobre alternativas sustentables.
• Evidencia de difusión del código de conducta del turista responsable de SERNATUR (o uno propio) previo a una excursión u otra actividad turística para evitar efectos negativos en la biodiversidad de la zona (www.chilesustentable.travel/distincion/descargables/) </t>
  </si>
  <si>
    <t>• Revisión del material de marketing y promocional, en versión impresa y/o digital.</t>
  </si>
  <si>
    <t xml:space="preserve">Para la empresa:
• Revisión de material informativo (escrito, audiovisual u otros) o instancias (charlas, envío por e-mail) que   favorezcan una comprensión general del entorno local en sus aspectos culturales, destinado a ser exhibido a cliente final (pasajero) antes del inicio del viaje.
• Evidencia de que la información es entregada (incluir fotografías en caso de que aplique).
Para el proveedor:
• Declaración jurada simple firmada por la alta gerencia del proveedor que de fe del cumplimiento del criterio
</t>
  </si>
  <si>
    <t>8.7</t>
  </si>
  <si>
    <t>8.8</t>
  </si>
  <si>
    <t>8.9</t>
  </si>
  <si>
    <t>8.10</t>
  </si>
  <si>
    <t>• Identificación de los destinos turísticos donde actualmente se realizan actividades en comunidades indígenas organizadas, señalando en cuales de ellos ya se ha realizado un proceso de participación indígena para acordar medidas y un código sobre el comportamiento del visitante. Se deberá asumir un compromiso para realizar estas gestiones en todos los destinos que aun no se hayan realizado, incluyendo plazos y explicando como se llevara a cabo.
En caso de ya existir procesos de participación indígena realizados:
• Código de Conducta del Turista Responsable acordado con la comunidad indígena.                                                                                                                                       
• Informe que consigne el proceso de participación indígena que se haya realizado y que dé cuenta de los acuerdos o resultados alcanzados para ajustar el Código de Conducta de Empresario y/o turista responsable.
Tener en cuenta que para renovaciones del Sello S se deberá demostrar que en todos los destinos turísticos identificados ya se han realizado las gestiones de participación indígena.</t>
  </si>
  <si>
    <t>A.5.                                                                     A.8.                                         D.2.2 .</t>
  </si>
  <si>
    <t>A.5.</t>
  </si>
  <si>
    <t>B.5                                             C.1</t>
  </si>
  <si>
    <t>A.8
C3
D3.4</t>
  </si>
  <si>
    <t>D.2.2</t>
  </si>
  <si>
    <t>B.5.                                                       C.1,</t>
  </si>
  <si>
    <t>B.3.                                          C.4</t>
  </si>
  <si>
    <t>A.1.                                               A.4.                                        A.8</t>
  </si>
  <si>
    <r>
      <rPr>
        <b/>
        <u/>
        <sz val="11"/>
        <rFont val="Calibri"/>
        <family val="2"/>
        <scheme val="minor"/>
      </rPr>
      <t>Promoción de viajes sustentables</t>
    </r>
    <r>
      <rPr>
        <b/>
        <sz val="11"/>
        <rFont val="Calibri"/>
        <family val="2"/>
        <scheme val="minor"/>
      </rPr>
      <t xml:space="preserve">
</t>
    </r>
    <r>
      <rPr>
        <sz val="11"/>
        <rFont val="Calibri"/>
        <family val="2"/>
        <scheme val="minor"/>
      </rPr>
      <t xml:space="preserve">
La empresa entrega asesoría sobre viajes sustentables a sus clientes, informándole sobre las alternativas de alojamiento, excursiones, viajes organizados; así como de las opciones de transporte, más respetuosas con el medio ambiente.                                                                                                        
La empresa tiene la intención de incluir en los paquetes turísticos y promover a cliente final (pasajero) excursiones y actividades en áreas silvestres protegidas.</t>
    </r>
  </si>
  <si>
    <r>
      <rPr>
        <b/>
        <u/>
        <sz val="11"/>
        <rFont val="Calibri"/>
        <family val="2"/>
        <scheme val="minor"/>
      </rPr>
      <t>Accesibilidad del material promocional</t>
    </r>
    <r>
      <rPr>
        <b/>
        <sz val="11"/>
        <rFont val="Calibri"/>
        <family val="2"/>
        <scheme val="minor"/>
      </rPr>
      <t xml:space="preserve">
</t>
    </r>
    <r>
      <rPr>
        <sz val="11"/>
        <rFont val="Calibri"/>
        <family val="2"/>
        <scheme val="minor"/>
      </rPr>
      <t xml:space="preserve">
La empresa disponen de material de marketing y de promoción accesible a personas con discapacidad visual y/o auditiva.</t>
    </r>
  </si>
  <si>
    <r>
      <rPr>
        <b/>
        <u/>
        <sz val="11"/>
        <rFont val="Calibri"/>
        <family val="2"/>
        <scheme val="minor"/>
      </rPr>
      <t xml:space="preserve">Marketing y mensajes publicitarios
</t>
    </r>
    <r>
      <rPr>
        <sz val="11"/>
        <rFont val="Calibri"/>
        <family val="2"/>
        <scheme val="minor"/>
      </rPr>
      <t xml:space="preserve">
La empresa cuenta con material promocional con la información completa, actualizada y verificable de su oferta turística (Catálogo de Productos o Travel Planner) publicada en español y en un segundo idioma correspondiente a los mercados objetivos, evitando el uso de términos que, por su ambigüedad, pudieran inducir a expectativas por sobre los servicios que realmente presta el tour operador. Esto incluye consideraciones relativas a la sustentabilidad. Se comunica a los clientes que la empresa esta comprometida con la sustentabilidad turística y si esta cuenta con el Sello S vigente (si es que aplica).
Tener en consideración la NCh3067:2013-6.3b.</t>
    </r>
  </si>
  <si>
    <r>
      <t xml:space="preserve">• Declaración jurada simple firmada por la alta gerencia de la empresa que de fe del cumplimiento del criterio
• Revisión del Catálogo de Productos.                                                                                                                                                                                                                                                                    
• Revisión del material promocional con el que se cuente (sitio web, folletos, afiches, letreros u otros).
</t>
    </r>
    <r>
      <rPr>
        <b/>
        <sz val="11"/>
        <color theme="1"/>
        <rFont val="Calibri"/>
        <family val="2"/>
        <scheme val="minor"/>
      </rPr>
      <t xml:space="preserve">
</t>
    </r>
  </si>
  <si>
    <r>
      <rPr>
        <b/>
        <u/>
        <sz val="11"/>
        <rFont val="Calibri"/>
        <family val="2"/>
        <scheme val="minor"/>
      </rPr>
      <t>Código de Conducta de Turista Responsable</t>
    </r>
    <r>
      <rPr>
        <b/>
        <sz val="11"/>
        <rFont val="Calibri"/>
        <family val="2"/>
        <scheme val="minor"/>
      </rPr>
      <t xml:space="preserve">
</t>
    </r>
    <r>
      <rPr>
        <sz val="11"/>
        <rFont val="Calibri"/>
        <family val="2"/>
        <scheme val="minor"/>
      </rPr>
      <t xml:space="preserve">
La empresa y sus proveedores difunde a cliente final (pasajero) antes de iniciar el viaje, el "Código del Turista Responsable" (elaborado por SERNATUR) u otro material impreso o audiovisual equivalente.                                                                                                                                                                                                                                                                                                                                      </t>
    </r>
  </si>
  <si>
    <r>
      <t xml:space="preserve">• Verificación de envío de e-mail con el "Código de conducta del Turista Responsable" u otro material equivalente a cliente final (pasajero).
</t>
    </r>
    <r>
      <rPr>
        <u/>
        <sz val="11"/>
        <color theme="1"/>
        <rFont val="Calibri"/>
        <family val="2"/>
        <scheme val="minor"/>
      </rPr>
      <t>Puede Incluir:</t>
    </r>
    <r>
      <rPr>
        <sz val="11"/>
        <color theme="1"/>
        <rFont val="Calibri"/>
        <family val="2"/>
        <scheme val="minor"/>
      </rPr>
      <t xml:space="preserve">
-Publicación del código en otros soportes comunicacionales como Folletería, Sitio web, redes sociales u otros</t>
    </r>
  </si>
  <si>
    <r>
      <rPr>
        <b/>
        <u/>
        <sz val="11"/>
        <rFont val="Calibri"/>
        <family val="2"/>
        <scheme val="minor"/>
      </rPr>
      <t>Información sobre el entorno cultural y ecosistemas del destino</t>
    </r>
    <r>
      <rPr>
        <b/>
        <sz val="11"/>
        <rFont val="Calibri"/>
        <family val="2"/>
        <scheme val="minor"/>
      </rPr>
      <t xml:space="preserve">
</t>
    </r>
    <r>
      <rPr>
        <sz val="11"/>
        <rFont val="Calibri"/>
        <family val="2"/>
        <scheme val="minor"/>
      </rPr>
      <t xml:space="preserve">
La empresa y sus proveedores entregan a cliente final (pasajero) antes del inicio del viaje, información a través de documentos o material audiovisual, que favorezcan una comprensión general del entorno local, patrimonio natural y cultural de los lugares a visitar en el destino.</t>
    </r>
  </si>
  <si>
    <r>
      <rPr>
        <b/>
        <u/>
        <sz val="11"/>
        <rFont val="Calibri"/>
        <family val="2"/>
        <scheme val="minor"/>
      </rPr>
      <t xml:space="preserve">Información sobre la compensación GEI / Carbono </t>
    </r>
    <r>
      <rPr>
        <b/>
        <sz val="11"/>
        <rFont val="Calibri"/>
        <family val="2"/>
        <scheme val="minor"/>
      </rPr>
      <t xml:space="preserve">
</t>
    </r>
    <r>
      <rPr>
        <sz val="11"/>
        <rFont val="Calibri"/>
        <family val="2"/>
        <scheme val="minor"/>
      </rPr>
      <t xml:space="preserve">
La empresa define mecanismos para generar conciencia entre clientes, personal y proveedores, acerca de medidas prácticas para reducir las emisiones de gases invernadero,  relacionadas con el transporte, la calefacción, la cocción de alimentos, el calentamiento de agua, entre otras.                                                                                                                                                             Los clientes son informados sobre las posibilidades de reducción de gases de efecto invernadero o de carbono y/o su compensación para el transporte en el paquete turístico.</t>
    </r>
  </si>
  <si>
    <r>
      <rPr>
        <b/>
        <u/>
        <sz val="11"/>
        <rFont val="Calibri"/>
        <family val="2"/>
        <scheme val="minor"/>
      </rPr>
      <t xml:space="preserve">Contribución a la producción local </t>
    </r>
    <r>
      <rPr>
        <b/>
        <sz val="11"/>
        <rFont val="Calibri"/>
        <family val="2"/>
        <scheme val="minor"/>
      </rPr>
      <t xml:space="preserve">
</t>
    </r>
    <r>
      <rPr>
        <sz val="11"/>
        <rFont val="Calibri"/>
        <family val="2"/>
        <scheme val="minor"/>
      </rPr>
      <t xml:space="preserve">
La empresa y sus proveedores promueven entre sus clientes finales (pasajeros) la posibilidad de acceder a productos de origen local (artesanía, alimentos y bebidas,   entre otros), para ser comprados en forma directa. El cliente final (pasajero) se sienten motivados e informados  para utilizar los restaurantes y tiendas locales.
Para los destinos que aplique, el cliente final (pasajero) debe ser informados con respecto a productos ilegales disponibles en el mercado y como reconocerlos.
Tener en cuenta los sellos de:
www.manoscampesinas.cl
selloexcelencia.cultura.gob.cl
www.sellodeorigen.cl</t>
    </r>
  </si>
  <si>
    <r>
      <t xml:space="preserve">Para la empresa:
• Revisión de los materiales escritos u otros utilizados para estimular a los clientes a consumir productos de origen local, los cuales deben encontrarse en versión vigente.
</t>
    </r>
    <r>
      <rPr>
        <u/>
        <sz val="11"/>
        <color theme="1"/>
        <rFont val="Calibri"/>
        <family val="2"/>
        <scheme val="minor"/>
      </rPr>
      <t xml:space="preserve">Debe incluir
</t>
    </r>
    <r>
      <rPr>
        <sz val="11"/>
        <color theme="1"/>
        <rFont val="Calibri"/>
        <family val="2"/>
        <scheme val="minor"/>
      </rPr>
      <t xml:space="preserve">-Folletería, carpeta de recomendaciones, posters, link en pg. web, diario mural u otros. 
Para el proveedor:
• Declaración jurada simple firmada por la alta gerencia del proveedor que de fe del cumplimiento del criterio
</t>
    </r>
  </si>
  <si>
    <t>La empresa postulante debe cumplir con todos estos requisitos obligatorios, sin excepción.</t>
  </si>
  <si>
    <t>1. REQUISITOS OBLIGATORIOS</t>
  </si>
  <si>
    <t xml:space="preserve">El objetivo de estos criterios es evaluar la gestión de la empresa en torno a la sustentabilidad </t>
  </si>
  <si>
    <t>2. Gestión de Sustentabilidad</t>
  </si>
  <si>
    <t xml:space="preserve"> 3. Política Laboral</t>
  </si>
  <si>
    <t>El objetivo de estos criterios es evaluar el esfuerzo que la empresa hace para minimizar su impacto en el medioambiente de sus oficinas.</t>
  </si>
  <si>
    <t>El objetivo de estos criterios es evaluar las politicas laborales aplicadas por su empresa para contar con un buen clima laboral, brindando igualdad de oportunidades y manteniendo motivado a sus empleados.</t>
  </si>
  <si>
    <t xml:space="preserve"> 4. Medio Ambiente</t>
  </si>
  <si>
    <t>5. Proveedores</t>
  </si>
  <si>
    <t>6. Responsables de Viajes y Guias Turisticos</t>
  </si>
  <si>
    <t>El objetivo de estos criterios es evaluar el esfuerzo que la empresa hace para instar a sus proveedores a que sus operaciones consideren la sustentabilidad como un factor clave</t>
  </si>
  <si>
    <t>El objetivo de estos criterios es evaluar el esfuerzo que la empresa hace para solicitar que sus representantes de viaje que realicen sus actividades considerando la sustentabilidad como un factor clave</t>
  </si>
  <si>
    <t>7. Destinos</t>
  </si>
  <si>
    <t>El objetivo de estos criterios esta enfocado a que la empresa estimule la sustentabilidad del destino turístico considerando los ámbitos socioculturales, medioambientales y económicos en su operaciones.</t>
  </si>
  <si>
    <t xml:space="preserve">El objetivo de estos criterios esta enfocado en controlar la manera en que su empresa informa y crea conciencia a cliente final (pasajero) con respecto a iniciativas sustentables considerando factores sociales, medioambientales y económicos, además de tomar en cuenta las evaluaciones que sus clientes hacen de su empresa, productos, servicios y proveedores. </t>
  </si>
  <si>
    <t>Declaración</t>
  </si>
  <si>
    <t>Dec Prov</t>
  </si>
  <si>
    <t>dec prov</t>
  </si>
  <si>
    <t>Dec emp</t>
  </si>
  <si>
    <t>dec emp</t>
  </si>
  <si>
    <t>dec emp
dec prov</t>
  </si>
  <si>
    <t>Opcionales</t>
  </si>
  <si>
    <t>Obligatorios</t>
  </si>
  <si>
    <t>Tabla Resumen de Criterios de Evaluacion</t>
  </si>
  <si>
    <t>2. Gestion Sust</t>
  </si>
  <si>
    <t>3. Politica Laboral</t>
  </si>
  <si>
    <t>4. MedioAmbiente</t>
  </si>
  <si>
    <t>6. Resp de Viajes</t>
  </si>
  <si>
    <t>8. Comunicación Cliente</t>
  </si>
  <si>
    <t>Porcentual</t>
  </si>
  <si>
    <t>Conteo</t>
  </si>
  <si>
    <r>
      <rPr>
        <u/>
        <sz val="11"/>
        <color theme="1"/>
        <rFont val="Calibri"/>
        <family val="2"/>
        <scheme val="minor"/>
      </rPr>
      <t>Para empresas emplazadas en zona urbana:</t>
    </r>
    <r>
      <rPr>
        <sz val="11"/>
        <color theme="1"/>
        <rFont val="Calibri"/>
        <family val="2"/>
        <scheme val="minor"/>
      </rPr>
      <t xml:space="preserve">
•  Declaración jurada simple firmada por alta gerencia de la empresa que de fe del cumplimiento del criterio
</t>
    </r>
    <r>
      <rPr>
        <u/>
        <sz val="11"/>
        <color theme="1"/>
        <rFont val="Calibri"/>
        <family val="2"/>
        <scheme val="minor"/>
      </rPr>
      <t>Para empresas emplazadas en zona rural:</t>
    </r>
    <r>
      <rPr>
        <sz val="11"/>
        <color theme="1"/>
        <rFont val="Calibri"/>
        <family val="2"/>
        <scheme val="minor"/>
      </rPr>
      <t xml:space="preserve">
•  Declaración jurada simple firmada por alta gerencia que de fe del cumplimiento del criterio
En caso de que el postulante sea propietario del terreno:
• Certificado de Dominio Vigente con un máximo de 60 días
desde que fue extendido.
En caso de que el postulante tenga cualquier otra figura para el uso
del terreno este deberá presentar:
• Copia simple del título que refleja dicha figura como
contrato, escritura pública, u otro
En caso de que aplique puede incluir:
• Carta de NO registro de Tierra Indígena extendido por la
CONADI (Corporación Nacional de Desarrollo Indígena). Revisar documento de orientación en www.chilesustentable.travel/distincion/descargables
</t>
    </r>
  </si>
  <si>
    <r>
      <rPr>
        <b/>
        <u/>
        <sz val="11"/>
        <rFont val="Calibri"/>
        <family val="2"/>
        <scheme val="minor"/>
      </rPr>
      <t>Acuerdo de medidas de comportamiento del visitante</t>
    </r>
    <r>
      <rPr>
        <b/>
        <sz val="11"/>
        <rFont val="Calibri"/>
        <family val="2"/>
        <scheme val="minor"/>
      </rPr>
      <t xml:space="preserve">
</t>
    </r>
    <r>
      <rPr>
        <sz val="11"/>
        <rFont val="Calibri"/>
        <family val="2"/>
        <scheme val="minor"/>
      </rPr>
      <t xml:space="preserve">
En los casos en que se realicen o puedan verificarse actividades en comunidades indígenas organizadas, la empresa deberá ajustar el contenido del "Código de Conducta del Turista Responsable" mediante una participación de la o las comunidades indígenas involucradas, con la finalidad de acordar dicho contenido. Además, el referido código deberá ser debidamente difundido y socializado entre el personal de la empresa y los clientes de ésta </t>
    </r>
    <r>
      <rPr>
        <b/>
        <sz val="11"/>
        <rFont val="Calibri"/>
        <family val="2"/>
        <scheme val="minor"/>
      </rPr>
      <t>durante el viaje</t>
    </r>
    <r>
      <rPr>
        <sz val="11"/>
        <rFont val="Calibri"/>
        <family val="2"/>
        <scheme val="minor"/>
      </rPr>
      <t xml:space="preserve">.
</t>
    </r>
  </si>
  <si>
    <r>
      <t xml:space="preserve">• Plan actualizado de Capacitación Anual para el personal (incluirlo dentro del mismo documento desarrollado en el criterio 3.2)
• Registro de difusión de actividades de capacitación a los proveedores (esto aplicara dependiendo de los tiempos del plan anual)                                                                                                                                                                                                                                                                                                                                         • Registro de las actividades de capacitación realizadas (esto aplicara dependiendo de los tiempos del plan anual)
</t>
    </r>
    <r>
      <rPr>
        <u/>
        <sz val="11"/>
        <color theme="1"/>
        <rFont val="Calibri"/>
        <family val="2"/>
        <scheme val="minor"/>
      </rPr>
      <t>Registro debe incluir:</t>
    </r>
    <r>
      <rPr>
        <sz val="11"/>
        <color theme="1"/>
        <rFont val="Calibri"/>
        <family val="2"/>
        <scheme val="minor"/>
      </rPr>
      <t xml:space="preserve">
Nombre del instructor,  nombre institución de capacitación, tipo de capacitaciones objetivos, actividades, fecha, duración,  lista de asistencia firmada por los participantes o certificado de participación, empresa del empleado (diferenciar si es personal de la empresa o de un proveedor), registro de la actividad (archivo fotográfico, prensa, respaldo de sitio web, material impreso y/o otros medios que correspondan).
</t>
    </r>
    <r>
      <rPr>
        <u/>
        <sz val="11"/>
        <color theme="1"/>
        <rFont val="Calibri"/>
        <family val="2"/>
        <scheme val="minor"/>
      </rPr>
      <t xml:space="preserve">Se puede adjuntar: </t>
    </r>
    <r>
      <rPr>
        <sz val="11"/>
        <color theme="1"/>
        <rFont val="Calibri"/>
        <family val="2"/>
        <scheme val="minor"/>
      </rPr>
      <t xml:space="preserve">
Certificados de cursos virtuales o presenciales.</t>
    </r>
    <r>
      <rPr>
        <b/>
        <sz val="11"/>
        <color theme="1"/>
        <rFont val="Calibri"/>
        <family val="2"/>
        <scheme val="minor"/>
      </rPr>
      <t xml:space="preserve">
</t>
    </r>
  </si>
  <si>
    <t xml:space="preserve">• Revisión de mecanismos previstos para generar conciencia entre clientes, personal y proveedores, descritos en el Plan de acción de sustentabilidad incluyendo: descripción del mecanismo; fecha de implementación; registro fotográfico (si corresponde).
Esto podrá incluirse en el plan de acción de sustentabilidad mencionado en criterio 2.3.
</t>
  </si>
  <si>
    <t>Guia Apoyo</t>
  </si>
  <si>
    <t>si (misma guía que req 1.6)</t>
  </si>
  <si>
    <t>Guia Apyo</t>
  </si>
  <si>
    <t>N/A Obl</t>
  </si>
  <si>
    <t>N/A Opc</t>
  </si>
  <si>
    <r>
      <rPr>
        <b/>
        <u/>
        <sz val="11"/>
        <rFont val="Calibri"/>
        <family val="2"/>
        <scheme val="minor"/>
      </rPr>
      <t>Impacto ambiental en sitios turísticos culturales y naturales</t>
    </r>
    <r>
      <rPr>
        <b/>
        <sz val="11"/>
        <rFont val="Calibri"/>
        <family val="2"/>
        <scheme val="minor"/>
      </rPr>
      <t xml:space="preserve">
</t>
    </r>
    <r>
      <rPr>
        <sz val="11"/>
        <rFont val="Calibri"/>
        <family val="2"/>
        <scheme val="minor"/>
      </rPr>
      <t xml:space="preserve"> En caso de que la empresa y sus proveedores, incluidos los guías de Turismo  hayan causado algún daño no previsto en los sitios visitados (naturales, arqueológicos, patrimoniales o sagrados) donde desarrollan sus operaciones turísticas, este ha sido adecuadamente reparado de acuerdo a la normativa vigente y planes preventivos de la empresa.</t>
    </r>
  </si>
  <si>
    <t>Cump Desc N/A</t>
  </si>
  <si>
    <t>Criterios Obligatorios</t>
  </si>
  <si>
    <t>Resultado Provisorio</t>
  </si>
  <si>
    <t>Hoja de Calculos y Formulas</t>
  </si>
  <si>
    <t>Contenido</t>
  </si>
  <si>
    <t>Total Contenido Criterios</t>
  </si>
  <si>
    <t>54% (aprox)</t>
  </si>
  <si>
    <t>Palabra</t>
  </si>
  <si>
    <t>Comercio Justo</t>
  </si>
  <si>
    <t>Huella de Carbono</t>
  </si>
  <si>
    <t>Nativo</t>
  </si>
  <si>
    <t>Flora</t>
  </si>
  <si>
    <t>Fauna</t>
  </si>
  <si>
    <t>Propiedad Intelectual</t>
  </si>
  <si>
    <t>Report</t>
  </si>
  <si>
    <t>1. Requisitos Obligatorios</t>
  </si>
  <si>
    <t>2. Gestion Sustentabilidad</t>
  </si>
  <si>
    <t>Resumen Formulario de Autodiagnostico / Criterios Sello S (Version 1-16)</t>
  </si>
  <si>
    <t>Definición</t>
  </si>
  <si>
    <t>Glosario de Palabras y Términos utilizados</t>
  </si>
  <si>
    <t>Endémico</t>
  </si>
  <si>
    <t>Escorrentía</t>
  </si>
  <si>
    <t>Evaluación de Productos (On-site inspection)</t>
  </si>
  <si>
    <t>Exótico</t>
  </si>
  <si>
    <t xml:space="preserve"> es un sistema comercial basado en el diálogo, la transparencia y el respeto, que busca una mayor equidad en el comercio internacional prestando especial atención a criterios sociales y medioambientales. Contribuye al desarrollo sostenible ofreciendo mejores condiciones comerciales y asegurando los derechos de productores/as y trabajadores/as desfavorecidos</t>
  </si>
  <si>
    <t>http://comerciojusto.org/</t>
  </si>
  <si>
    <t>https://www.gstcouncil.org/en/</t>
  </si>
  <si>
    <t>Bibliografía o Web</t>
  </si>
  <si>
    <t>El sistema establece que el proceso de postulación deberá ser gestionado por el coordinador de sustentabilidad de la empresa (quien debe ser parte de los empleados contratados de la misma), el cual será la única contraparte válida para SERNATUR.</t>
  </si>
  <si>
    <t>7.</t>
  </si>
  <si>
    <t>Todos los documentos deben ir firmados por la alta gerencia, representante legal o propietario.</t>
  </si>
  <si>
    <t>Todos los verificadores deben estar vigentes al periodo de evaluación.</t>
  </si>
  <si>
    <t>Los verificadores deberán reflejar las gestiones de los últimos 12 meses  (teniendo el doceavo mes no más de seis meses de distancia con la fecha de verificación). Para renovaciones los verificadores deberán reflejar las gestiones de los últimos 24 meses.</t>
  </si>
  <si>
    <t>Este archivo cuenta con 10 hojas distintas (identificadas en la parte inferior del archivo: son de distintos colores, verde, gris, azul y rojo). Debe utilizarlas todas (Instrucciones, requisitos obligatorios, gestión, política, medioambiente, proveedores, resp de viajes, destinos, comunicación y Distinción).</t>
  </si>
  <si>
    <t>El sistema cuenta con 6 Requisitos Obligatorios, los cuales debes cumplir para poder postular y cuenta con 73 criterios de evaluación (40 obligatorios y 33 opcionales). Hay 3 Niveles de distinción, donde para obtener cualquiera de ellos deberás cumplir con al menos los criterios obligatorios. Para obtener el  Nivel 1 bastara con cumplir los obligatorios (54% del total aprox.), para obtener el Nivel 2 deberás llegar a un 70% de cumplimiento y para obtener el Nivel 3 deberás llegar a un 90% de cumplimiento.</t>
  </si>
  <si>
    <t>Nombre de Fantasía</t>
  </si>
  <si>
    <t>Región</t>
  </si>
  <si>
    <t>Proveedores Turísticos</t>
  </si>
  <si>
    <r>
      <rPr>
        <b/>
        <sz val="10"/>
        <rFont val="Calibri"/>
        <family val="2"/>
      </rPr>
      <t>Tabla 4</t>
    </r>
    <r>
      <rPr>
        <sz val="10"/>
        <rFont val="Calibri"/>
        <family val="2"/>
      </rPr>
      <t>. Clasificación de servicios turísticos según la NCh 3067:of2013 y 3068:of2013</t>
    </r>
  </si>
  <si>
    <t>Este archivo aplica para todo tipo servicios de Tour Operadores y Agencias de Viajes receptivos y domésticos (por ahora NO aplica para servicios turísticos emisivos, no obstante lo anterior, en caso de que tu empresa ofrezca servicios turísticos receptivos y emisivos de igual manera podrás postular, pero de obtener el Sello S este aplicara solo para el área receptiva de la misma).</t>
  </si>
  <si>
    <t xml:space="preserve"> Se entenderá por capacitación a todas aquellas instancias formales de enseñanza-aprendizaje, mediante las cuales se desarrollen las habilidades y destrezas del personal, que les permita un mejor desempeño en sus labores habituales. Puede ser interna o externa, pero debe ser una actividad aprobada por la alta gerencia y debe generar valor a la institución y al empleado, y en caso de ser internas deben ser realizadas por personal competente.</t>
  </si>
  <si>
    <t>Para efectos de este sistema se entenderá por personal competente para capacitar a aquellos empleados que hayan aprobado cualquier curso de al menos 8 horas (incluidos cursos, diplomados, magister y doctorados) sobre la materia a capacitar.</t>
  </si>
  <si>
    <t>Para efectos de este sistema se entenderá por origen local a aquello que se origina dentro de los límites geográficos de la región o dentro de un radio de 200km (siempre considerando solo territorio chileno). Tener en cuenta que aquí hablamos de “Productor de origen local”, haciendo referencia a quien fabrica, elabora, manufactura o confecciona un producto localmente ya sea una persona o una empresa, lo cual es muy distinto a un “Proveedor de origen local”, que es quien comercializa productos que podrían haber sido elaborados fuera de los límites geográficos de la localidad.</t>
  </si>
  <si>
    <t>Personas de origen local</t>
  </si>
  <si>
    <t>Origen local (productos y otros)</t>
  </si>
  <si>
    <t>Conjunto de todas las especies animales, generalmente con referencia a un lugar, clima, tipo, medio o período geológico concretos.</t>
  </si>
  <si>
    <t>Se refiere al conjunto de las plantas que pueblan una región (por ejemplo un continente, clima, sierra, etc.), la descripción de éstas, su abundancia, los períodos de floración</t>
  </si>
  <si>
    <t>Es un término utilizado en biología para indicar que la distribución de flora y fauna que está limitada a un ámbito geográfico reducido y que no se encuentra de forma natural en ninguna otra parte del mundo. Por ello, cuando se indica que una especie es endémica de cierta región, significa que solo es posible encontrarla de forma natural en ese lugar.</t>
  </si>
  <si>
    <t xml:space="preserve"> Corriente de agua que se vierte al rebasar su depósito o cauce naturales o artificiales. En hidrología la escorrentía hace referencia a la lámina de agua que circula sobre la superficie en una cuenca de drenaje, es decir la altura en milímetros del agua de lluvia escurrida y extendida. Normalmente se considera como la precipitación menos la evapotranspiración real y la infiltración del sistema suelo</t>
  </si>
  <si>
    <t>se conoce como «la totalidad de gases de efecto invernadero (GEI) emitidos por efecto directo o indirecto de un individuo, organización, evento o producto». Tal impacto ambiental es medido llevando a cabo un inventario de emisiones de GEI o un análisis de ciclo de vida según la tipología de huella, siguiendo normativas internacionales reconocidas, tales como ISO 14064, PAS 2050 o GHG Protocol entre otras. La huella de carbono se mide en masa de CO2 equivalente.</t>
  </si>
  <si>
    <t>En sentido amplio, la propiedad intelectual dice relación con toda creación que produce la mente humana; esto es los inventos, modelos de utilidad, marcas, obras literarias y artísticas, etc. Sin embargo, en Chile el término "propiedad Intelectual" se ha acuñado específicamente para una rama específica, como son los derechos de autor.</t>
  </si>
  <si>
    <t>www.inapi.cl</t>
  </si>
  <si>
    <t>Capacitación</t>
  </si>
  <si>
    <t>Wikipedia</t>
  </si>
  <si>
    <t>Procedimiento que incluye la visita y prueba del producto o servicio a ofrecer por un Tour Operador o Agencia de Viajes a través de uno de sus proveedores</t>
  </si>
  <si>
    <t>Para efectos de este sistema tendrá relación con la flora y fauna que habita en la región geográfica producto de que ha sido introducida artificialmente, es decir que no es nativa.</t>
  </si>
  <si>
    <t>Global Sustentable Tourism Council</t>
  </si>
  <si>
    <t>Para efectos de este sistema tendrá relación con la flora y fauna que habita de forma natural en la región geográfica en cuestión, es decir que no ha sido introducida artificialmente.</t>
  </si>
  <si>
    <t>Para efectos de este sistema se entenderá por personas de origen local a aquellas que puedan demostrar haber vivido durante al menos los últimos 48 meses dentro de los límites geográficos de la región o dentro de un radio de 200km (siempre considerando solo territorio chileno y a personas con nacionalidad chilena).</t>
  </si>
  <si>
    <t>En el sector turístico se entiende como un sistema de post evaluación de la satisfacción del cliente final.</t>
  </si>
  <si>
    <t>se entiende todos los productos no durables que el establecimiento utiliza en sus instalaciones y operaciones, excluyendo los alimentos y bebidas (por ejemplo, bolsas plásticas, vajilla desechable, papel de oficina, cartuchos de tóner, pilas, productos de limpieza, amenities para baños de huéspedes, etc.).</t>
  </si>
  <si>
    <t>Patrimonio Intangible</t>
  </si>
  <si>
    <t>oficios, lenguaje, costumbres, religiones, fiestas, carnavales, tradiciones, ceremonias, mitos, leyendas y música.</t>
  </si>
  <si>
    <t>Patrimonio Tangible</t>
  </si>
  <si>
    <t>muebles (manuscritos, documentos, artefactos históricos, grabaciones, fotografías, obras de arte y artesanía) e inmueble (monumentos o sitios arqueológicos o históricos, conjuntos arquitectónicos, paisajes culturales, centros industriales y obras de ingeniería).</t>
  </si>
  <si>
    <t xml:space="preserve">Bienes de consumo desechables </t>
  </si>
  <si>
    <t>Correccciones</t>
  </si>
  <si>
    <t>Correccion en verificador:Personal de origen local</t>
  </si>
  <si>
    <t>Personal interno competente</t>
  </si>
  <si>
    <t>especificacion respecto de quien puede realizar la capacitacion de primeros auxilios</t>
  </si>
  <si>
    <t>Especificación de cursos en criterio</t>
  </si>
  <si>
    <t>se incluyo la metodologia e-learning</t>
  </si>
  <si>
    <r>
      <rPr>
        <b/>
        <u/>
        <sz val="11"/>
        <color theme="1"/>
        <rFont val="Calibri"/>
        <family val="2"/>
        <scheme val="minor"/>
      </rPr>
      <t>Capacitación especializada en materias socioculturales</t>
    </r>
    <r>
      <rPr>
        <b/>
        <sz val="11"/>
        <color theme="1"/>
        <rFont val="Calibri"/>
        <family val="2"/>
        <scheme val="minor"/>
      </rPr>
      <t xml:space="preserve">
</t>
    </r>
    <r>
      <rPr>
        <sz val="11"/>
        <color theme="1"/>
        <rFont val="Calibri"/>
        <family val="2"/>
        <scheme val="minor"/>
      </rPr>
      <t xml:space="preserve">
Al menos el 50% del personal de la empresa ha pasado por al menos una instancia de capacitación en los últimos 24 meses para reforzar sus responsabilidades y competencias en prácticas socioculturales
En caso de Microempresas sin personal contratado aplica para los propietarios y/o administradores de la empresa.
Estas capacitaciones pueden ser realizadas por entidades externas o por personal interno competente y tambien podran ser mediante la metodologia e-learning.
Considerar Guia N°12 "Listado de Posibles Entidades capacitadoras" descargable desde http://www.chilesustentable.travel/distincion/descargables/</t>
    </r>
  </si>
  <si>
    <r>
      <rPr>
        <b/>
        <u/>
        <sz val="11"/>
        <color theme="1"/>
        <rFont val="Calibri"/>
        <family val="2"/>
        <scheme val="minor"/>
      </rPr>
      <t>Capacitación especializada en materias económicas y/o de calidad</t>
    </r>
    <r>
      <rPr>
        <b/>
        <sz val="11"/>
        <color theme="1"/>
        <rFont val="Calibri"/>
        <family val="2"/>
        <scheme val="minor"/>
      </rPr>
      <t xml:space="preserve">
</t>
    </r>
    <r>
      <rPr>
        <sz val="11"/>
        <color theme="1"/>
        <rFont val="Calibri"/>
        <family val="2"/>
        <scheme val="minor"/>
      </rPr>
      <t xml:space="preserve">
Al menos el 50% del personal de la empresa ha pasado por al menos una instancia de capacitación en los últimos 24 meses para reforzar sus responsabilidades y competencias en materias económicas y/o de calidad de servicio
En caso de Microempresas sin personal contratado aplica para los propietarios y/o administradores de la empresa.
Estas capacitaciones pueden ser realizadas por entidades externas o por personal interno competente y tambien podran ser mediante la metodologia e-learning.
Considerar Guia N°12 "Listado de Posibles Entidades capacitadoras" descargable desde http://www.chilesustentable.travel/distincion/descargables/</t>
    </r>
  </si>
  <si>
    <r>
      <rPr>
        <b/>
        <u/>
        <sz val="11"/>
        <color theme="1"/>
        <rFont val="Calibri"/>
        <family val="2"/>
        <scheme val="minor"/>
      </rPr>
      <t>Capacitación especializada en materias de prevención de riesgos</t>
    </r>
    <r>
      <rPr>
        <b/>
        <sz val="11"/>
        <color theme="1"/>
        <rFont val="Calibri"/>
        <family val="2"/>
        <scheme val="minor"/>
      </rPr>
      <t xml:space="preserve">
</t>
    </r>
    <r>
      <rPr>
        <sz val="11"/>
        <color theme="1"/>
        <rFont val="Calibri"/>
        <family val="2"/>
        <scheme val="minor"/>
      </rPr>
      <t xml:space="preserve">
Al menos el 50% del personal de la empresa ha pasado por al menos una instancia de capacitación en los últimos 24 meses para reforzar sus responsabilidades y competencias en materias de prevención de riesgos. Y al menos el 30% del personal esta capacitado en materia de primeros auxilios.
En caso de Microempresas sin personal contratado aplica para los propietarios y/o administradores de la empresa.
Las capacitaciones en materia de prevencion de riesgos pueden ser realizadas por entidades externas o por personal interno competente, pero las de primeros auxilios solo podran ser impartidas por entidades externas validada.
Considerar Guia N°12 "Listado de Posibles Entidades capacitadoras" descargable desde http://www.chilesustentable.travel/distincion/descargables/</t>
    </r>
  </si>
  <si>
    <t xml:space="preserve">• Código Ético completo publicado o publicacion de los titulos de los 10 principios del codigo ético al cual se adhiere(indicando donde se puede obtener mas detalle respecto de estos)
• Evidencia de difusión de dicho código hacia sus proveedores
 </t>
  </si>
  <si>
    <t>especificaciones en el verificador</t>
  </si>
  <si>
    <t>Identificar la diferencia entre recomendación y capacitación.</t>
  </si>
  <si>
    <t xml:space="preserve">Se debe definir zona rural y zona urbana. </t>
  </si>
  <si>
    <t xml:space="preserve">registro fotografico dejarlo como que puede incluir </t>
  </si>
  <si>
    <r>
      <rPr>
        <b/>
        <u/>
        <sz val="11"/>
        <rFont val="Calibri"/>
        <family val="2"/>
        <scheme val="minor"/>
      </rPr>
      <t>Procedimientos de prestación del servicio de guía de turismo</t>
    </r>
    <r>
      <rPr>
        <b/>
        <sz val="11"/>
        <rFont val="Calibri"/>
        <family val="2"/>
        <scheme val="minor"/>
      </rPr>
      <t xml:space="preserve">
</t>
    </r>
    <r>
      <rPr>
        <sz val="11"/>
        <rFont val="Calibri"/>
        <family val="2"/>
        <scheme val="minor"/>
      </rPr>
      <t xml:space="preserve">La empresa pone en valor la sección de Guías de Turismo del Manual de buenas practicas en sustentabilidad para TTOO desarrollado por SERNATUR (de la serie de 7 manuales "Chile por un Turismo Sustentable") y las pone en practica en la entrega de sus servicios a través de sus guías turísticos.                                                                                                                                                                                                                                                                                                                                           </t>
    </r>
    <r>
      <rPr>
        <b/>
        <sz val="11"/>
        <rFont val="Calibri"/>
        <family val="2"/>
        <scheme val="minor"/>
      </rPr>
      <t xml:space="preserve">
</t>
    </r>
  </si>
  <si>
    <t>Identifique a su servicio de tour operación o agencia de viajes ingresando los siguientes datos:</t>
  </si>
  <si>
    <t>Agencia de Viajes</t>
  </si>
  <si>
    <t>Tour Operador</t>
  </si>
  <si>
    <t>Agencia de Viajes y Tour Operador</t>
  </si>
  <si>
    <t>Arica</t>
  </si>
  <si>
    <t>Tarapacá</t>
  </si>
  <si>
    <t>Antofagasta</t>
  </si>
  <si>
    <t>Atacama</t>
  </si>
  <si>
    <t>Coquimbo</t>
  </si>
  <si>
    <t>Valparaiso</t>
  </si>
  <si>
    <t>RM</t>
  </si>
  <si>
    <t>O'Higgins</t>
  </si>
  <si>
    <t>Maule</t>
  </si>
  <si>
    <t>Biobío</t>
  </si>
  <si>
    <t>Araucanía</t>
  </si>
  <si>
    <t>Los Ríos</t>
  </si>
  <si>
    <t>Los Lagos</t>
  </si>
  <si>
    <t>Aysén</t>
  </si>
  <si>
    <t>Magallanes</t>
  </si>
  <si>
    <t>Código Postal</t>
  </si>
  <si>
    <t>Evalúe las gestiones de la empresa en los 3 ámbitos de la sustentabilidad, confirmando si le será posible cumplir con los verificadores solicitados. Para esto deberá revisar las 7 hojas que detallan los criterios de evaluación según área de operación de un Tour Operador o una Agencia de Viajes (hojas color azul). Ingrese el puntaje que le corresponde a su empresa (ver Tabla 1) para cada uno de los criterios de evaluación (celdas color verde) , deberá estar seguro de poder cumplir con los verificadores solicitados. En caso de contestar “No Aplica” (N/A) en alguno de los criterios, se deberá justificar con sólidos argumentos y respaldar con evidencia documentada. Recuerda que para obtener el Nivel 1 (el mas básico) debes cumplir con todos los criterios de evaluación obligatorios.</t>
  </si>
  <si>
    <t>• Documento que detalle: listado de productos potencialmente nocivos, identificando cuales de ellos cuentan con eco-etiquetas, detalle del compromiso a asumir para aumentar la porción de productos eco-etiquetados.
• Cotizaciones o descripcion de productos afines disponibles en el mercado
• Inspección visual
• Entrevista con el personal
• Declaración jurada simple firmada por la alta gerencia de la empresa que de fe del cumplimiento del criterio</t>
  </si>
  <si>
    <r>
      <rPr>
        <b/>
        <u/>
        <sz val="11"/>
        <rFont val="Calibri"/>
        <family val="2"/>
        <scheme val="minor"/>
      </rPr>
      <t>Contaminación de agua</t>
    </r>
    <r>
      <rPr>
        <b/>
        <sz val="11"/>
        <rFont val="Calibri"/>
        <family val="2"/>
        <scheme val="minor"/>
      </rPr>
      <t xml:space="preserve">
</t>
    </r>
    <r>
      <rPr>
        <sz val="11"/>
        <rFont val="Calibri"/>
        <family val="2"/>
        <scheme val="minor"/>
      </rPr>
      <t xml:space="preserve">
La empresa aplica medidas para evitar la contaminación del agua y sistemas de alcantarillado, y aplica medidas que permiten minimizar el uso de sustancias nocivas para la salud y el medioambiente.
La empresa cuenta con medidas para el transporte, almacenamiento y manejo de sustancias perjudiciales tales como: detergentes, desinfectantes, amoniaco, cloro, pesticidas, soda caustica, blanqueadores, aceite, pinturas, tintas y otros productos que, por su composición o naturaleza, pueden afectar el medio ambiente. 
Una de estas medidas de minimización consiste en sustituir las sustancias peligrosas con productos biodegradables, inocuos o menos peligrosos.
Para cumplir con este criterio se debe demostrar que una porción significativa de estos productos cuentan con etiquetados ecológicos y se debe asumir un compromiso para aumentar en el tiempo dicha porción. Se deberá considerar que aun la oferta de productos biodegradables es limitada, de manera que, en caso de que la empresa no utilice ninguno en la actualidad, se podra cumplir explicando por que aun no se han incorporado y asumiendo un compromiso para incorporarlos en el corto plazo (presentando cotizaciones o descripcion de productos afines disponibles en el mercado).</t>
    </r>
  </si>
  <si>
    <t>Guía Apoyo</t>
  </si>
  <si>
    <t>Correcciones</t>
  </si>
  <si>
    <t>se incluyo referencia en cada una de las categorías del listado y se reordenaron los campos exigidos en el listado</t>
  </si>
  <si>
    <t>Corrección en verificador: Personal de origen local y orden de los campos</t>
  </si>
  <si>
    <r>
      <rPr>
        <b/>
        <u/>
        <sz val="11"/>
        <color theme="1"/>
        <rFont val="Calibri"/>
        <family val="2"/>
        <scheme val="minor"/>
      </rPr>
      <t>Listado de Proveedores</t>
    </r>
    <r>
      <rPr>
        <sz val="11"/>
        <color theme="1"/>
        <rFont val="Calibri"/>
        <family val="2"/>
        <scheme val="minor"/>
      </rPr>
      <t xml:space="preserve">
La empresa debe contar con un listado detallado de todos sus proveedores turísticos </t>
    </r>
    <r>
      <rPr>
        <b/>
        <sz val="11"/>
        <color theme="1"/>
        <rFont val="Calibri"/>
        <family val="2"/>
        <scheme val="minor"/>
      </rPr>
      <t xml:space="preserve">(el listado debe presentarse en formato base de datos, para facilitar el procesamiento de la información).
</t>
    </r>
    <r>
      <rPr>
        <sz val="11"/>
        <color theme="1"/>
        <rFont val="Calibri"/>
        <family val="2"/>
        <scheme val="minor"/>
      </rPr>
      <t xml:space="preserve">
En www.chilesustentable.travel/distincion/descargables/ podrás encontrar una planilla Excel prediseñada, pero cada empresa podrá utilizar su propio sistema de identificación de proveedores (como por ejemplo su software de gestión interna)
</t>
    </r>
  </si>
  <si>
    <r>
      <t xml:space="preserve">• Listado vigente del personal contratado por la empresa
</t>
    </r>
    <r>
      <rPr>
        <u/>
        <sz val="11"/>
        <color theme="1"/>
        <rFont val="Calibri"/>
        <family val="2"/>
        <scheme val="minor"/>
      </rPr>
      <t xml:space="preserve">Listado debe incluir:
</t>
    </r>
    <r>
      <rPr>
        <sz val="11"/>
        <color theme="1"/>
        <rFont val="Calibri"/>
        <family val="2"/>
        <scheme val="minor"/>
      </rPr>
      <t xml:space="preserve">Apellidos, Nombres, RUT, género, nacionalidad, nivel de estudios, cargo, área/departamento, tipo de contrato (indefinido o plazo fijo), remuneración (basta con indicar si supera en 10% al sueldo mínimo), capacitaciones, licencias o permisos legales exigibles, fecha de contratación, domicilio, personal de origen local (C3.1), pertenencia a pueblo originario (el listado debe presentarse en formato base de datos, para facilitar el procesamiento de la información).
</t>
    </r>
    <r>
      <rPr>
        <b/>
        <sz val="11"/>
        <color theme="1"/>
        <rFont val="Calibri"/>
        <family val="2"/>
        <scheme val="minor"/>
      </rPr>
      <t xml:space="preserve">
• </t>
    </r>
    <r>
      <rPr>
        <sz val="11"/>
        <color theme="1"/>
        <rFont val="Calibri"/>
        <family val="2"/>
        <scheme val="minor"/>
      </rPr>
      <t>Planilla de pago de imposiciones con los últimos 12 meses (o certificado previred)</t>
    </r>
    <r>
      <rPr>
        <b/>
        <sz val="11"/>
        <color theme="1"/>
        <rFont val="Calibri"/>
        <family val="2"/>
        <scheme val="minor"/>
      </rPr>
      <t xml:space="preserve">
</t>
    </r>
    <r>
      <rPr>
        <sz val="11"/>
        <color theme="1"/>
        <rFont val="Calibri"/>
        <family val="2"/>
        <scheme val="minor"/>
      </rPr>
      <t xml:space="preserve">
En www.chilesustentable.travel/distincion/descargables/ podrás encontrar una planilla Excel prediseñada, pero cada empresa podrá utilizar su propio sistema de identificación de proveedores (como por ejemplo su software de gestión interna)</t>
    </r>
  </si>
  <si>
    <r>
      <rPr>
        <b/>
        <u/>
        <sz val="11"/>
        <color theme="1"/>
        <rFont val="Calibri"/>
        <family val="2"/>
        <scheme val="minor"/>
      </rPr>
      <t>Plan Anual de Capacitación (2)</t>
    </r>
    <r>
      <rPr>
        <b/>
        <sz val="11"/>
        <color theme="1"/>
        <rFont val="Calibri"/>
        <family val="2"/>
        <scheme val="minor"/>
      </rPr>
      <t xml:space="preserve">
</t>
    </r>
    <r>
      <rPr>
        <sz val="11"/>
        <color theme="1"/>
        <rFont val="Calibri"/>
        <family val="2"/>
        <scheme val="minor"/>
      </rPr>
      <t xml:space="preserve">
La empresa debe contar con el personal capacitado y entrenado en los sistemas y métodos de trabajo, para la eficiente y oportuna entrega de los servicios prestados para lo cual dispone de un Plan de Capacitación Anual. Tener en consideracion la NCh3067:2013-4.1d.
                                                                                                                                                                                                                                                                                                                                                                                                                                                       Todos los trabajadores reciben directrices periódicas, capacitación e información sobre sus funciones y responsabilidades respecto a la gestión interna en temas de sustentabilidad.
El plan identificara actividades de capacitación sobre temas como: explotación a los seres humanos, salud ocupacional y seguridad, medioambientales, socioculturales, otros.
En caso de Microempresas sin personal contratado aplica para los propietarios y/o administradores de la empresa.
Considerar Guia N°12 "Listado de Posibles Entidades capacitadoras" descargable desde http://www.chilesustentable.travel/distincion/descargables/</t>
    </r>
  </si>
  <si>
    <r>
      <t xml:space="preserve">• En caso de NO haber daños, declaracion jurada simple firmada por alta gerencia que de fe de que que ha sido así.
• En caso de haber habido daños de algún tipo, revisión de las medidas de reparación de las actividades turísticas desarrolladas por la empresa en sitios del Patrimonio Histórico-Cultural. 
</t>
    </r>
    <r>
      <rPr>
        <u/>
        <sz val="11"/>
        <color theme="1"/>
        <rFont val="Calibri"/>
        <family val="2"/>
        <scheme val="minor"/>
      </rPr>
      <t xml:space="preserve">En cualquier caso debe incluir: </t>
    </r>
    <r>
      <rPr>
        <sz val="11"/>
        <color theme="1"/>
        <rFont val="Calibri"/>
        <family val="2"/>
        <scheme val="minor"/>
      </rPr>
      <t xml:space="preserve">
- Listado de Monumentos Nacionales y otros sitios patrimoniales incluidos en la operación. 
- Listados de Áreas Silvestres Protegidas y otros sitios naturales protegidos incluidos en la operación.  </t>
    </r>
    <r>
      <rPr>
        <b/>
        <sz val="11"/>
        <color theme="1"/>
        <rFont val="Calibri"/>
        <family val="2"/>
        <scheme val="minor"/>
      </rPr>
      <t xml:space="preserve">                                                                                                                                                                                                                                                                                                                                                                
</t>
    </r>
  </si>
  <si>
    <r>
      <t xml:space="preserve">Para la empresa:
• Declaración jurada simple firmada por la alta gerencia de la empresa que de fe del cumplimiento del criterio.
• Entrevista con el personal.
Para el proveedor:
• Declaración jurada simple firmada por la alta gerencia del proveedor que de fe del cumplimiento del criterio.
</t>
    </r>
    <r>
      <rPr>
        <u/>
        <sz val="11"/>
        <color theme="1"/>
        <rFont val="Calibri"/>
        <family val="2"/>
        <scheme val="minor"/>
      </rPr>
      <t>En caso de no cumplir aún:</t>
    </r>
    <r>
      <rPr>
        <sz val="11"/>
        <color theme="1"/>
        <rFont val="Calibri"/>
        <family val="2"/>
        <scheme val="minor"/>
      </rPr>
      <t xml:space="preserve">
Asumir un compromiso para lograrlo, y explicar en el plan de accion el como se realizará.
</t>
    </r>
  </si>
  <si>
    <r>
      <rPr>
        <b/>
        <u/>
        <sz val="11"/>
        <color theme="1"/>
        <rFont val="Calibri"/>
        <family val="2"/>
        <scheme val="minor"/>
      </rPr>
      <t>Registro en Sernatur</t>
    </r>
    <r>
      <rPr>
        <b/>
        <sz val="11"/>
        <color theme="1"/>
        <rFont val="Calibri"/>
        <family val="2"/>
        <scheme val="minor"/>
      </rPr>
      <t xml:space="preserve">
</t>
    </r>
    <r>
      <rPr>
        <sz val="11"/>
        <color theme="1"/>
        <rFont val="Calibri"/>
        <family val="2"/>
        <scheme val="minor"/>
      </rPr>
      <t xml:space="preserve">La empresa está inscrita en el Registro Nacional de Clasificación del Servicio Nacional de Turismo (SERNATUR) y cuenta con al menos 1 año de operación. 
                                                                                                                  </t>
    </r>
  </si>
  <si>
    <t xml:space="preserve">Para la empresa:
• Certificado de Registro vigente
•“Últimos 12 IVAs” (Formulario 29 de “Declaración Mensual y Pago Simultaneo de Impuestos”) ó“Carpeta Tributaria Electrónica Personalizada” la cual se obtiene desde www.sii.cl </t>
  </si>
  <si>
    <r>
      <rPr>
        <b/>
        <u/>
        <sz val="11"/>
        <color theme="1"/>
        <rFont val="Calibri"/>
        <family val="2"/>
        <scheme val="minor"/>
      </rPr>
      <t>Cumplimiento de legislación vigente</t>
    </r>
    <r>
      <rPr>
        <b/>
        <sz val="11"/>
        <color theme="1"/>
        <rFont val="Calibri"/>
        <family val="2"/>
        <scheme val="minor"/>
      </rPr>
      <t xml:space="preserve">
</t>
    </r>
    <r>
      <rPr>
        <sz val="11"/>
        <color theme="1"/>
        <rFont val="Calibri"/>
        <family val="2"/>
        <scheme val="minor"/>
      </rPr>
      <t xml:space="preserve">
La empresa y sus proveedores cumplen con toda la legislación y normas nacionales  (e internacionales de no existir nacionales) en materias laborales, municipales, tributarias, ambientales, sanitarias, de seguridad (prevención de riesgos) y cualquier otra relacionada a la operación de su negocio. En materia laboral, tener especial consideración sobre lo que la ley permite respecto de contratación de menores de edad.
Tener en consideración que de acuerdo a la ley de turismo 20.423 todos los prestadores de servicios turístico de alojamiento y turismo aventura deben estar registrados e inspeccionados (habiendo cumplido la misma) por SERNATUR para poder operar, de manera que los proveedores de dichos servicios turísticos deben estar en cumplimiento de la ley.                                                                                                                                                                                                                                                                                 </t>
    </r>
  </si>
  <si>
    <r>
      <t xml:space="preserve">Para la empresa:
• Listado vigente del personal contratado por la empresa
</t>
    </r>
    <r>
      <rPr>
        <u/>
        <sz val="11"/>
        <color theme="1"/>
        <rFont val="Calibri"/>
        <family val="2"/>
        <scheme val="minor"/>
      </rPr>
      <t>Listado debe incluir:</t>
    </r>
    <r>
      <rPr>
        <sz val="11"/>
        <color theme="1"/>
        <rFont val="Calibri"/>
        <family val="2"/>
        <scheme val="minor"/>
      </rPr>
      <t xml:space="preserve">
Apellidos, Nombres, RUT, género, nacionalidad, nivel de estudios, cargo, área/departamento, tipo de contrato (indefinido o plazo fijo), remuneración (basta con indicar si supera en 10% al sueldo mínimo), capacitaciones, licencias o permisos legales exigibles, fecha de contratación, domicilio, personal de origen local (C3.1), pertenencia a pueblo originario (el listado debe presentarse en formato base de datos, para facilitar el procesamiento de la información).
Para los proveedores:
•  Declaración jurada simple firmada por alta gerencia del proveedor que de fe del cumplimiento del  requisito
En www.chilesustentable.travel/distincion/descargables/ podrás encontrar una planilla Excel prediseñada, pero cada empresa podrá utilizar su propio sistema de identificación de proveedores (como por ejemplo su software de gestión interna)</t>
    </r>
  </si>
  <si>
    <r>
      <t xml:space="preserve">•  Revisión del Plan de Prevención y Manejo de Riesgos.                                                                                                                                 
</t>
    </r>
    <r>
      <rPr>
        <u/>
        <sz val="11"/>
        <color theme="1"/>
        <rFont val="Calibri"/>
        <family val="2"/>
        <scheme val="minor"/>
      </rPr>
      <t>El plan debe contener al menos:</t>
    </r>
    <r>
      <rPr>
        <sz val="11"/>
        <color theme="1"/>
        <rFont val="Calibri"/>
        <family val="2"/>
        <scheme val="minor"/>
      </rPr>
      <t xml:space="preserve">
- Protocolos de accion para evitar que el cliente final sea victima de accidentes, delitos, intoxicaciones, enfermedades, extravíos, entre otras.
- Protocolos de accion en caso de que ocurran accidentes o situaciones de emergencia de cualquier naturaleza.                                                                                                                                                    
                                                                                         </t>
    </r>
  </si>
  <si>
    <r>
      <rPr>
        <b/>
        <u/>
        <sz val="11"/>
        <rFont val="Calibri"/>
        <family val="2"/>
        <scheme val="minor"/>
      </rPr>
      <t>Formación y educación</t>
    </r>
    <r>
      <rPr>
        <b/>
        <sz val="11"/>
        <rFont val="Calibri"/>
        <family val="2"/>
        <scheme val="minor"/>
      </rPr>
      <t xml:space="preserve">
</t>
    </r>
    <r>
      <rPr>
        <sz val="11"/>
        <rFont val="Calibri"/>
        <family val="2"/>
        <scheme val="minor"/>
      </rPr>
      <t xml:space="preserve">
La empresa prioriza trabajar con guías de turismo (contratados directamente o por sus proveedores) capacitados  para desarrollar operaciones turísticas sustentable.
Se entendera como capacitacion aplicable cualquier curso de minimo 8 horas que incluya materias de sustentabilidad para el guiado turistico. Aplican estudios universitarios y tecnicos que incluyan cursos afines, o cursos especificos como "No deje rastros" de http://www.nols.edu/ o similares.</t>
    </r>
  </si>
  <si>
    <r>
      <rPr>
        <b/>
        <u/>
        <sz val="11"/>
        <rFont val="Calibri"/>
        <family val="2"/>
        <scheme val="minor"/>
      </rPr>
      <t>Selección del destino</t>
    </r>
    <r>
      <rPr>
        <b/>
        <sz val="11"/>
        <rFont val="Calibri"/>
        <family val="2"/>
        <scheme val="minor"/>
      </rPr>
      <t xml:space="preserve">
</t>
    </r>
    <r>
      <rPr>
        <sz val="11"/>
        <rFont val="Calibri"/>
        <family val="2"/>
        <scheme val="minor"/>
      </rPr>
      <t xml:space="preserve">La empresa considera los aspectos de sustentabilidad en el proceso de selección de nuevos destinos para sus operaciones (por ejemplo, zonas libres de contaminación, planificación urbana sostenible, adecuada gestión de los residuos y participación de la comunidad local). 
Para tal efecto, la empresa recomienda a los actores locales (municipio, cámara de turismo, cámara de comercio, junta de vecinos y representantes de la comunidad en general) del destino turístico tomar en cuenta la sustentabilidad para su planificación y desarrollo.
</t>
    </r>
    <r>
      <rPr>
        <u/>
        <sz val="11"/>
        <rFont val="Calibri"/>
        <family val="2"/>
        <scheme val="minor"/>
      </rPr>
      <t>La empresa podrá tener en consideración algunos de los siguientes puntos para seleccionar los destinos donde opera (e intentará estimular que estos se desarrollen):</t>
    </r>
    <r>
      <rPr>
        <sz val="11"/>
        <rFont val="Calibri"/>
        <family val="2"/>
        <scheme val="minor"/>
      </rPr>
      <t xml:space="preserve">
1. Plan de Desarrollo Turístico (PLADETUR) vigente de la comuna. 
2. Unidad de turismo en el municipio
3. Información sobre los niveles de satisfacción de los visitantes con la actividad turística.
4. Plan Comunal de Emergencia. 
5. Iniciativas de la comunidad local con el turismo sustentable. Ejm: Campañas de Conciencia Turística. 
6. Instrumentos de regulación de la actividad turística (ordenanzas municipales y otros).
7. Planes o programas de protección o conservación del patrimonio natural.
8. Planes o programas de protección, conservación o restauración del patrimonio cultural (por ejemplo arquitectónico e histórico). </t>
    </r>
  </si>
  <si>
    <t>• Listado que identifique los destinos turísticos donde la empresa opera, detallando caracteristicas y variables que puedan reflejar una planificacion y desarrollo sustentable del mismo (podra tomar como referencia algunos de los 8 puntos señalados en el criterio o cualquier otro que a ud le parezca pertinente).
• Informe que detalle iniciativas realizadas para estimular la planificación y desarrollo sustentable de sus destinos turísticos, o en caso de no haber realizado iniciativas aun, asumir un compromiso para realizarlas a futuro.</t>
  </si>
  <si>
    <r>
      <rPr>
        <b/>
        <u/>
        <sz val="11"/>
        <rFont val="Calibri"/>
        <family val="2"/>
        <scheme val="minor"/>
      </rPr>
      <t>Donaciones y Aportes</t>
    </r>
    <r>
      <rPr>
        <b/>
        <sz val="11"/>
        <rFont val="Calibri"/>
        <family val="2"/>
        <scheme val="minor"/>
      </rPr>
      <t xml:space="preserve">
</t>
    </r>
    <r>
      <rPr>
        <sz val="11"/>
        <rFont val="Calibri"/>
        <family val="2"/>
        <scheme val="minor"/>
      </rPr>
      <t xml:space="preserve">
La empresa contribuye con servicios, especies o en dinero efectivo para beneficio público o para la protección y preservación de los sitios visitados por sus operaciones. Las donaciones pueden dirigirse también a iniciativas de desarrollo de la comunidad (infraestructuras, educación, sanidad, etc.). 
Considerar la Ley N° 18.985 de Donaciones Culturales para efectos de exención de impuestos.</t>
    </r>
  </si>
  <si>
    <r>
      <rPr>
        <b/>
        <u/>
        <sz val="11"/>
        <color theme="1"/>
        <rFont val="Calibri"/>
        <family val="2"/>
        <scheme val="minor"/>
      </rPr>
      <t>Accesibilidad</t>
    </r>
    <r>
      <rPr>
        <b/>
        <sz val="11"/>
        <color theme="1"/>
        <rFont val="Calibri"/>
        <family val="2"/>
        <scheme val="minor"/>
      </rPr>
      <t xml:space="preserve">
</t>
    </r>
    <r>
      <rPr>
        <sz val="11"/>
        <color theme="1"/>
        <rFont val="Calibri"/>
        <family val="2"/>
        <scheme val="minor"/>
      </rPr>
      <t xml:space="preserve">
El edificio y otras instalaciones de la empresa proporciona, donde sea viable técnica y financieramente, acceso para personas en situación de discapacidad.(Ref: Ley 20.422)
En caso de no contar con personal contratado y no tener atención a publico presencialmente este criterio No Aplica.
Tener en cuenta www.sellochileinclusivo.cl</t>
    </r>
  </si>
  <si>
    <r>
      <rPr>
        <b/>
        <u/>
        <sz val="11"/>
        <color theme="1"/>
        <rFont val="Calibri"/>
        <family val="2"/>
        <scheme val="minor"/>
      </rPr>
      <t>Capacitación en materias de medio ambiente</t>
    </r>
    <r>
      <rPr>
        <b/>
        <sz val="11"/>
        <color theme="1"/>
        <rFont val="Calibri"/>
        <family val="2"/>
        <scheme val="minor"/>
      </rPr>
      <t xml:space="preserve">
</t>
    </r>
    <r>
      <rPr>
        <sz val="11"/>
        <color theme="1"/>
        <rFont val="Calibri"/>
        <family val="2"/>
        <scheme val="minor"/>
      </rPr>
      <t xml:space="preserve">
Al menos el 50% del personal de la empresa ha pasado por al menos una instancia de capacitación en los últimos 24 meses para reforzar sus responsabilidades y competencias en prácticas ambientales.
En caso de Microempresas sin personal contratado aplica para los propietarios y/o administradores de la empresa.
Estas capacitaciones pueden ser realizadas por entidades externas o por personal interno competente y también podrán ser mediante la metodología e-learning.
Considerar Guia N°12 "Listado de Posibles Entidades capacitadoras" descargable desde http://www.chilesustentable.travel/distincion/descargables/</t>
    </r>
  </si>
  <si>
    <r>
      <rPr>
        <b/>
        <u/>
        <sz val="11"/>
        <color theme="1"/>
        <rFont val="Calibri"/>
        <family val="2"/>
        <scheme val="minor"/>
      </rPr>
      <t xml:space="preserve">Salario
</t>
    </r>
    <r>
      <rPr>
        <sz val="11"/>
        <color theme="1"/>
        <rFont val="Calibri"/>
        <family val="2"/>
        <scheme val="minor"/>
      </rPr>
      <t xml:space="preserve">
El monto mínimo de remuneración ofrecido, supera al menos en  un 10% al Salario Mínimo vigente, definido por la Dirección del Trabajo.
En caso de no contar con personal contratado este criterio No Aplica.</t>
    </r>
  </si>
  <si>
    <t>Corrección en verificador: Personal de origen local</t>
  </si>
  <si>
    <r>
      <rPr>
        <b/>
        <u/>
        <sz val="11"/>
        <color theme="1"/>
        <rFont val="Calibri"/>
        <family val="2"/>
        <scheme val="minor"/>
      </rPr>
      <t>Satisfacción del personal laboral</t>
    </r>
    <r>
      <rPr>
        <b/>
        <sz val="11"/>
        <color theme="1"/>
        <rFont val="Calibri"/>
        <family val="2"/>
        <scheme val="minor"/>
      </rPr>
      <t xml:space="preserve">
</t>
    </r>
    <r>
      <rPr>
        <sz val="11"/>
        <color theme="1"/>
        <rFont val="Calibri"/>
        <family val="2"/>
        <scheme val="minor"/>
      </rPr>
      <t xml:space="preserve">
La empresa mide regularmente la satisfacción del personal  y las sugerencias son tomadas en cuenta.
En caso de no contar con personal contratado este criterio No Aplica.</t>
    </r>
  </si>
  <si>
    <r>
      <rPr>
        <b/>
        <u/>
        <sz val="11"/>
        <rFont val="Calibri"/>
        <family val="2"/>
        <scheme val="minor"/>
      </rPr>
      <t>Reciclaje</t>
    </r>
    <r>
      <rPr>
        <b/>
        <sz val="11"/>
        <rFont val="Calibri"/>
        <family val="2"/>
        <scheme val="minor"/>
      </rPr>
      <t xml:space="preserve">
</t>
    </r>
    <r>
      <rPr>
        <sz val="11"/>
        <rFont val="Calibri"/>
        <family val="2"/>
        <scheme val="minor"/>
      </rPr>
      <t xml:space="preserve">
La empresa cuenta con un sistema de reciclaje que permite recuperar y valorizar los principales desechos NO orgánicos (considerando materiales tales como: vidrio, plástico, tetra pak, metales, papel y cartón, y elementos como equipos electrónicos, aceite,  otros) generados por su operacion directa (sin considerar proveedores)  y/o  un sistema de valorización de desechos orgánicos (compostaje, vermicompostaje, alimento para animales, etc.) en buen funcionamiento.
</t>
    </r>
  </si>
  <si>
    <t>8. Comunicación y Protección al Cliente</t>
  </si>
  <si>
    <r>
      <t xml:space="preserve">Debes escribir solo en las celdas de color </t>
    </r>
    <r>
      <rPr>
        <b/>
        <sz val="10"/>
        <color rgb="FFFF0000"/>
        <rFont val="Calibri"/>
        <family val="2"/>
      </rPr>
      <t xml:space="preserve">ROJO </t>
    </r>
    <r>
      <rPr>
        <sz val="10"/>
        <rFont val="Calibri"/>
        <family val="2"/>
      </rPr>
      <t xml:space="preserve">(todas estas ceeldas deben quedar en color </t>
    </r>
    <r>
      <rPr>
        <b/>
        <sz val="10"/>
        <color rgb="FF00B050"/>
        <rFont val="Calibri"/>
        <family val="2"/>
      </rPr>
      <t>VERDE</t>
    </r>
    <r>
      <rPr>
        <sz val="10"/>
        <rFont val="Calibri"/>
        <family val="2"/>
      </rPr>
      <t>).</t>
    </r>
  </si>
  <si>
    <r>
      <rPr>
        <b/>
        <u/>
        <sz val="11"/>
        <rFont val="Calibri"/>
        <family val="2"/>
        <scheme val="minor"/>
      </rPr>
      <t>Plan de Negocios</t>
    </r>
    <r>
      <rPr>
        <b/>
        <sz val="11"/>
        <rFont val="Calibri"/>
        <family val="2"/>
        <scheme val="minor"/>
      </rPr>
      <t xml:space="preserve">
</t>
    </r>
    <r>
      <rPr>
        <sz val="11"/>
        <rFont val="Calibri"/>
        <family val="2"/>
        <scheme val="minor"/>
      </rPr>
      <t xml:space="preserve">
La empresa cuenta con un Plan de Negocios.
Podrá basarse en guía de apoyo N°2, "Guía para el desarrollo de un plan de negocios" (www.chilesustentable.travel/distincion/descargables)
Tener en cuenta que el espíritu detrás de este criterio es fomentar la planificación sistemática del negocio. </t>
    </r>
  </si>
  <si>
    <r>
      <rPr>
        <b/>
        <u/>
        <sz val="11"/>
        <rFont val="Calibri"/>
        <family val="2"/>
        <scheme val="minor"/>
      </rPr>
      <t>Reservas y Ventas</t>
    </r>
    <r>
      <rPr>
        <b/>
        <sz val="11"/>
        <rFont val="Calibri"/>
        <family val="2"/>
        <scheme val="minor"/>
      </rPr>
      <t xml:space="preserve">
</t>
    </r>
    <r>
      <rPr>
        <sz val="11"/>
        <rFont val="Calibri"/>
        <family val="2"/>
        <scheme val="minor"/>
      </rPr>
      <t xml:space="preserve">La empresa dispone de un procedimiento de reservas y ventas para los distintos proveedores de servicios (relación empresa y proveedor) turísticos. Tener en consideracion la NCh3067:2013-6.2a.
</t>
    </r>
  </si>
  <si>
    <t>cambiar por el 6.2 completo de la norma</t>
  </si>
  <si>
    <t>quizas deberia cambiar este criterio para la pestaña Gestion de Sustentabilidad</t>
  </si>
  <si>
    <r>
      <rPr>
        <b/>
        <u/>
        <sz val="11"/>
        <rFont val="Calibri"/>
        <family val="2"/>
        <scheme val="minor"/>
      </rPr>
      <t xml:space="preserve">Iniciativas para estimular la sustentabilidad </t>
    </r>
    <r>
      <rPr>
        <b/>
        <sz val="11"/>
        <rFont val="Calibri"/>
        <family val="2"/>
        <scheme val="minor"/>
      </rPr>
      <t xml:space="preserve">
</t>
    </r>
    <r>
      <rPr>
        <sz val="11"/>
        <rFont val="Calibri"/>
        <family val="2"/>
        <scheme val="minor"/>
      </rPr>
      <t>La empresa ofrece estímulos  a los proveedores que se dedican activamente a aplicar buenas practicas y promover la sustentabilidad
Por ejemplo: 
• Especificar el logo del hotel y su nivel de sustentabilidad en publicaciones de la empresa, sitio web, descripciones de viajes o folletos. 
• Promoción de estos alojamientos en boletines de consumo y / o en otras publicaciones, con una atención clara sobre los logros de sustentabilidad de los alojamientos.
• Listado preferencial en los sistemas de búsqueda.
• Condiciones del contrato preferencial (precio, términos de contrato, duración, etc.)</t>
    </r>
  </si>
  <si>
    <r>
      <t xml:space="preserve">Sustentabilidad de los alojamientos turísticos
</t>
    </r>
    <r>
      <rPr>
        <sz val="11"/>
        <rFont val="Calibri"/>
        <family val="2"/>
        <scheme val="minor"/>
      </rPr>
      <t xml:space="preserve">La empresa prioriza la contratación de establecimientos de alojamiento certificados en sustentabilidad con Sello S o cualquier otra certificación reconocida por el GSTC.                                                                                                                                                                                                                                                                                                                                                                                                                                                                                                       Se establecen metas anuales de incremento de la cantidad de establecimientos certificados contratados por la empresa. </t>
    </r>
  </si>
  <si>
    <r>
      <t xml:space="preserve">• Revisión de las políticas y/o medidas definidas (Podrá incluirse en la Politica de Sustentabilidad y/o en el Plan de Accion de Sustentabilidad).
• Entrevista con el personal.
• Documento vigente, con las actividades de capacitación.
</t>
    </r>
    <r>
      <rPr>
        <u/>
        <sz val="11"/>
        <color theme="1"/>
        <rFont val="Calibri"/>
        <family val="2"/>
        <scheme val="minor"/>
      </rPr>
      <t>Documento debe incluir:</t>
    </r>
    <r>
      <rPr>
        <sz val="11"/>
        <color theme="1"/>
        <rFont val="Calibri"/>
        <family val="2"/>
        <scheme val="minor"/>
      </rPr>
      <t xml:space="preserve">
Nombre del instructor,  nombre institución de capacitación, objetivos, actividades, fecha, tipo de capacitaciones, lista de asistencia firmada por los participantes o certificado de participación.
</t>
    </r>
    <r>
      <rPr>
        <u/>
        <sz val="11"/>
        <color theme="1"/>
        <rFont val="Calibri"/>
        <family val="2"/>
        <scheme val="minor"/>
      </rPr>
      <t xml:space="preserve">
En caso de no cumplir aún con el 50%:</t>
    </r>
    <r>
      <rPr>
        <sz val="11"/>
        <color theme="1"/>
        <rFont val="Calibri"/>
        <family val="2"/>
        <scheme val="minor"/>
      </rPr>
      <t xml:space="preserve">
Asumir un compromiso para lograrlo, y explicar en el plan de capacitaciones (3.2) el como se realizará.
</t>
    </r>
    <r>
      <rPr>
        <u/>
        <sz val="11"/>
        <color theme="1"/>
        <rFont val="Calibri"/>
        <family val="2"/>
        <scheme val="minor"/>
      </rPr>
      <t>Puede incluir:</t>
    </r>
    <r>
      <rPr>
        <sz val="11"/>
        <color theme="1"/>
        <rFont val="Calibri"/>
        <family val="2"/>
        <scheme val="minor"/>
      </rPr>
      <t xml:space="preserve">
Identificación de otras medidas que el establecimiento aplica para cumplir con este requisito, además de las capacitaciones.
</t>
    </r>
    <r>
      <rPr>
        <u/>
        <sz val="14"/>
        <color theme="1"/>
        <rFont val="Calibri"/>
        <family val="2"/>
        <scheme val="minor"/>
      </rPr>
      <t/>
    </r>
  </si>
  <si>
    <r>
      <rPr>
        <b/>
        <u/>
        <sz val="11"/>
        <rFont val="Calibri"/>
        <family val="2"/>
        <scheme val="minor"/>
      </rPr>
      <t>Reducción de contaminación del aire, acústica, lumínica y erosión de suelos.</t>
    </r>
    <r>
      <rPr>
        <b/>
        <sz val="11"/>
        <rFont val="Calibri"/>
        <family val="2"/>
        <scheme val="minor"/>
      </rPr>
      <t xml:space="preserve">
</t>
    </r>
    <r>
      <rPr>
        <sz val="11"/>
        <rFont val="Calibri"/>
        <family val="2"/>
        <scheme val="minor"/>
      </rPr>
      <t xml:space="preserve">
La empresa aplica medidas para minimizar la contaminación por ruido, luz, compuestos dañinos para la capa de ozono (elementos químicos llamados clorofluorocarbonos que se utilizan en algunos aerosoles, lacas desodorantes, insecticidas, pinturas, sistemas de aire acondicionado, espumas sintéticas y frigoríficos), y otros contaminantes del aire, aguas y erosión del suelo producto de su operación.
</t>
    </r>
  </si>
  <si>
    <r>
      <t xml:space="preserve">• Listado vigente del personal contratado por la empresa
• Entrevista con el responsable de recursos humanos para explicar el procedimiento de contratacion de personal
• Entrevista con el personal
</t>
    </r>
    <r>
      <rPr>
        <u/>
        <sz val="11"/>
        <color theme="1"/>
        <rFont val="Calibri"/>
        <family val="2"/>
        <scheme val="minor"/>
      </rPr>
      <t xml:space="preserve">Listado debe incluir:
</t>
    </r>
    <r>
      <rPr>
        <sz val="11"/>
        <color theme="1"/>
        <rFont val="Calibri"/>
        <family val="2"/>
        <scheme val="minor"/>
      </rPr>
      <t>Apellidos, Nombres, RUT, género, nacionalidad, nivel de estudios, cargo, área/departamento, tipo de contrato (indefinido o plazo fijo), remuneración (basta con indicar si supera en 10% al sueldo mínimo), capacitaciones, licencias o permisos legales exigibles, fecha de contratación, domicilio, personal de origen local, pertenencia a pueblo originario (el listado debe presentarse en formato base de datos, para facilitar el procesamiento de la información).
En www.chilesustentable.travel/distincion/descargables/ podrás encontrar una planilla Excel prediseñada, pero cada empresa podrá utilizar su propio sistema de identificación de proveedores (como por ejemplo su software de gestión interna)</t>
    </r>
  </si>
  <si>
    <r>
      <t xml:space="preserve">• Listado vigente del personal contratado por la empresa
• Entrevista con el responsable de recursos humanos para explicar el procedimiento de contratacion de personal
• Entrevista con el personal
</t>
    </r>
    <r>
      <rPr>
        <u/>
        <sz val="11"/>
        <color theme="1"/>
        <rFont val="Calibri"/>
        <family val="2"/>
        <scheme val="minor"/>
      </rPr>
      <t>Listado debe incluir:</t>
    </r>
    <r>
      <rPr>
        <sz val="11"/>
        <color theme="1"/>
        <rFont val="Calibri"/>
        <family val="2"/>
        <scheme val="minor"/>
      </rPr>
      <t xml:space="preserve">
Apellidos, Nombres, RUT, género, nacionalidad, nivel de estudios, cargo, área/departamento, tipo de contrato (indefinido o plazo fijo), remuneración (basta con indicar si supera en 10% al sueldo mínimo), capacitaciones, licencias o permisos legales exigibles, fecha de contratación, domicilio, personal de origen local (C3.1), pertenencia a pueblo originario (el listado debe presentarse en formato base de datos, para facilitar el procesamiento de la información).
En www.chilesustentable.travel/distincion/descargables/ podrás encontrar una planilla Excel prediseñada, pero cada empresa podrá utilizar su propio sistema de identificación de proveedores (como por ejemplo su software de gestión interna)</t>
    </r>
  </si>
  <si>
    <r>
      <rPr>
        <b/>
        <u/>
        <sz val="11"/>
        <rFont val="Calibri"/>
        <family val="2"/>
        <scheme val="minor"/>
      </rPr>
      <t>Adquisición de propiedad</t>
    </r>
    <r>
      <rPr>
        <b/>
        <sz val="11"/>
        <rFont val="Calibri"/>
        <family val="2"/>
        <scheme val="minor"/>
      </rPr>
      <t xml:space="preserve">
</t>
    </r>
    <r>
      <rPr>
        <sz val="11"/>
        <rFont val="Calibri"/>
        <family val="2"/>
        <scheme val="minor"/>
      </rPr>
      <t xml:space="preserve">
La empresa ha obtenido la tenencia de las tierras (se refiere a cualquier figura legal de uso de la tierra como propietario, arrendatario, concesionario u potros)  y derechos de agua en forma legal, y especialmente, respetando a las comunidades locales y la legislación que protege los derechos de los pueblos indígenas, prevista en la Ley Nº 19.253 y demás normas que sean aplicables. Asimismo, la referida adquisición no ha significado el reasentamiento o desplazamiento involuntario de dichos pueblos.</t>
    </r>
  </si>
  <si>
    <t>Es muy importante considerar que hay varios criterios de evaluacion relacionados a lo largo del autodiagnostico, de manera que recomendamos leerlo completo antes de empezar a contestar y de esta forma poder identificar aquellos criterios de evaluacion para los cuales podras utilizar el mismo verificador, con la finalidad de no duplicar esfuerzos.</t>
  </si>
  <si>
    <t>8.</t>
  </si>
  <si>
    <t>Además de Requisitos Obligatorios existen "Criterios Obligatorios",  identificados en color amarillo.</t>
  </si>
  <si>
    <r>
      <rPr>
        <b/>
        <u/>
        <sz val="11"/>
        <rFont val="Calibri"/>
        <family val="2"/>
        <scheme val="minor"/>
      </rPr>
      <t>Plan de Prevención y Manejo de Riesgos</t>
    </r>
    <r>
      <rPr>
        <b/>
        <sz val="11"/>
        <rFont val="Calibri"/>
        <family val="2"/>
        <scheme val="minor"/>
      </rPr>
      <t xml:space="preserve">
</t>
    </r>
    <r>
      <rPr>
        <sz val="11"/>
        <rFont val="Calibri"/>
        <family val="2"/>
        <scheme val="minor"/>
      </rPr>
      <t xml:space="preserve">
La empresa y los proveedores envian la informacion pertinente del Plan de Prevención y Manejo de Riesgos (mencionado en criterio 5.11) al cliente final (pasajero), después de realizada la reserva y durante el viaje, informando sobre los riesgos y las precauciones a tomar, relacionados con la salud y la seguridad en el destino o actividad turística.
En caso de que esto aun no esté implementado, deberá asumir un compromiso para lograrlo, explicando como se llevara a cabo.
Tener en consideración que:
</t>
    </r>
    <r>
      <rPr>
        <b/>
        <sz val="11"/>
        <rFont val="Calibri"/>
        <family val="2"/>
        <scheme val="minor"/>
      </rPr>
      <t>-Antes de su salida:</t>
    </r>
    <r>
      <rPr>
        <sz val="11"/>
        <rFont val="Calibri"/>
        <family val="2"/>
        <scheme val="minor"/>
      </rPr>
      <t xml:space="preserve"> Se proporciona información a cliente final (pasajeros)
</t>
    </r>
    <r>
      <rPr>
        <b/>
        <sz val="11"/>
        <rFont val="Calibri"/>
        <family val="2"/>
        <scheme val="minor"/>
      </rPr>
      <t>-Durante el viaje:</t>
    </r>
    <r>
      <rPr>
        <sz val="11"/>
        <rFont val="Calibri"/>
        <family val="2"/>
        <scheme val="minor"/>
      </rPr>
      <t xml:space="preserve"> Existen procedimientos para alertar a cliente final (pasajero) en caso de problemas específicos u ocasionales, o situaciones de emergencia.
-Debe haber una persona de contacto y un número de teléfono permanentemente accesible y disponible para situaciones de emergencia en el destino u actividad turística. </t>
    </r>
  </si>
  <si>
    <r>
      <rPr>
        <b/>
        <u/>
        <sz val="11"/>
        <color theme="1"/>
        <rFont val="Calibri"/>
        <family val="2"/>
        <scheme val="minor"/>
      </rPr>
      <t>Explotación a los Seres Humanos</t>
    </r>
    <r>
      <rPr>
        <b/>
        <sz val="11"/>
        <color theme="1"/>
        <rFont val="Calibri"/>
        <family val="2"/>
        <scheme val="minor"/>
      </rPr>
      <t xml:space="preserve">
</t>
    </r>
    <r>
      <rPr>
        <sz val="11"/>
        <color theme="1"/>
        <rFont val="Calibri"/>
        <family val="2"/>
        <scheme val="minor"/>
      </rPr>
      <t xml:space="preserve">
La empresa cuenta con medidas y/o politicas de prevención de la explotación a los seres humanos en cualquiera de sus formas y en especial cuando se trata de </t>
    </r>
    <r>
      <rPr>
        <b/>
        <sz val="11"/>
        <color theme="1"/>
        <rFont val="Calibri"/>
        <family val="2"/>
        <scheme val="minor"/>
      </rPr>
      <t>explotación sexual comercial niños, niñas y adolecentes (ESCNNA),</t>
    </r>
    <r>
      <rPr>
        <sz val="11"/>
        <color theme="1"/>
        <rFont val="Calibri"/>
        <family val="2"/>
        <scheme val="minor"/>
      </rPr>
      <t xml:space="preserve"> dirigidas a sus proveedores y personal. Tener en cuenta ley 20.507 y la NCh3067:2013-4.1c.
La empresa demuestra que al menos un 60% del personal con contacto directo con pasajeros (cliente final); tales como guias turisticos, ejecutivas de ventas, anfitrion de viaje; esta capacitado para reconocer situaciones donde exista explotación a los seres humanos y poder manejar adecuadamente situaciones de esta naturaleza. De lo contrario, para cumplir se podrá asumir un compromiso para lograrlo, explicando como y en que tiempos se llevara a cabo.
Esta capacitación debe ser realizada por una entidad externa validada, a continuación algunas recomendadas:
Nacionales: PDI y red sename
Internacionales: www.d2l.org  o www.thecode.org
Para otras instituciones consultar a SERNATUR.</t>
    </r>
  </si>
  <si>
    <r>
      <rPr>
        <sz val="11"/>
        <color theme="1"/>
        <rFont val="Calibri"/>
        <family val="2"/>
        <scheme val="minor"/>
      </rPr>
      <t>• Revisión de listado de proveedores</t>
    </r>
    <r>
      <rPr>
        <b/>
        <sz val="11"/>
        <color theme="1"/>
        <rFont val="Calibri"/>
        <family val="2"/>
        <scheme val="minor"/>
      </rPr>
      <t xml:space="preserve">                                                                                                              
</t>
    </r>
    <r>
      <rPr>
        <u/>
        <sz val="11"/>
        <color theme="1"/>
        <rFont val="Calibri"/>
        <family val="2"/>
        <scheme val="minor"/>
      </rPr>
      <t>Debe incluir al menos los siguientes campos</t>
    </r>
    <r>
      <rPr>
        <b/>
        <sz val="11"/>
        <color theme="1"/>
        <rFont val="Calibri"/>
        <family val="2"/>
        <scheme val="minor"/>
      </rPr>
      <t>: 
N</t>
    </r>
    <r>
      <rPr>
        <sz val="11"/>
        <color theme="1"/>
        <rFont val="Calibri"/>
        <family val="2"/>
        <scheme val="minor"/>
      </rPr>
      <t>ombre de fantasía, tipo de servicio turístico,</t>
    </r>
    <r>
      <rPr>
        <b/>
        <sz val="11"/>
        <color theme="1"/>
        <rFont val="Calibri"/>
        <family val="2"/>
        <scheme val="minor"/>
      </rPr>
      <t xml:space="preserve"> </t>
    </r>
    <r>
      <rPr>
        <sz val="11"/>
        <color theme="1"/>
        <rFont val="Calibri"/>
        <family val="2"/>
        <scheme val="minor"/>
      </rPr>
      <t xml:space="preserve">RUT, razón social, región, comuna, dirección,  registro en SERNATUR (1.3), inspección de SERNATUR (1.3),  fecha de inicio de contrato o fecha de primera compra de la empresa, Contacto, Correo electrónico, Fono, sitio web, declaración de cumplimiento de toda la legislación vigente (1.2), Sello S, Sello Q, cualquier otro tipo de certificación (especificando cual), política de sustentabilidad (2.2), evaluación de producto sustentable realizada(5.1), Participación del sistema de Satisfacción del Cliente (8.6), accesibilidad (5.11) , plan de manejo de riesgos (5.3).
</t>
    </r>
  </si>
  <si>
    <r>
      <rPr>
        <b/>
        <u/>
        <sz val="11"/>
        <rFont val="Calibri"/>
        <family val="2"/>
        <scheme val="minor"/>
      </rPr>
      <t>Satisfacción del cliente final (pasajero)</t>
    </r>
    <r>
      <rPr>
        <b/>
        <sz val="11"/>
        <rFont val="Calibri"/>
        <family val="2"/>
        <scheme val="minor"/>
      </rPr>
      <t xml:space="preserve">
</t>
    </r>
    <r>
      <rPr>
        <sz val="11"/>
        <rFont val="Calibri"/>
        <family val="2"/>
        <scheme val="minor"/>
      </rPr>
      <t xml:space="preserve">
La empresa cuenta con un </t>
    </r>
    <r>
      <rPr>
        <b/>
        <sz val="11"/>
        <rFont val="Calibri"/>
        <family val="2"/>
        <scheme val="minor"/>
      </rPr>
      <t>sistema de post-evaluación</t>
    </r>
    <r>
      <rPr>
        <sz val="11"/>
        <rFont val="Calibri"/>
        <family val="2"/>
        <scheme val="minor"/>
      </rPr>
      <t xml:space="preserve"> (podria ser en base a encuestas o report) periódica de la satisfacción del cliente final (pasajero), que incluye aspectos de calidad y sustentabilidad. La satisfacción del cliente final (pasajero) es sistemáticamente medida y los resultados se tienen en cuenta para mejorar los servicios y el producto. El sistema debe estar explicado en detalle en un procedimiento escrito, dentro del cual se detalla el tratamiento que se le realiza a los reclamos y sugerencias.</t>
    </r>
  </si>
  <si>
    <t xml:space="preserve">• Revisión del procedimiento
• Revision de respuestas a cliente final (pasajero) y acciones correctivas realizadas.
Puede incluir:
-Resumen de los principales resultados de la evaluación de los clientes y tratamiento de los reclamos
-Resumen de las medidas correctivas aplicadas durante los últimos 2 años (si las hubiere).
</t>
  </si>
  <si>
    <r>
      <t>•  Plan bienal (2 años) de gestión del agua firmado por la alta gerencia, el cual debe incluir a lo menos:</t>
    </r>
    <r>
      <rPr>
        <b/>
        <sz val="11"/>
        <color theme="1"/>
        <rFont val="Calibri"/>
        <family val="2"/>
        <scheme val="minor"/>
      </rPr>
      <t xml:space="preserve">
- Descripción de la situación actual</t>
    </r>
    <r>
      <rPr>
        <sz val="11"/>
        <color theme="1"/>
        <rFont val="Calibri"/>
        <family val="2"/>
        <scheme val="minor"/>
      </rPr>
      <t xml:space="preserve"> (refiriéndose al menos a los “temas fundamentales” definidos en guía de apoyo N°3 Desarrollo de un Plan de Gestión de Agua, justificando cuando alguno de ellos no aplique)
- </t>
    </r>
    <r>
      <rPr>
        <b/>
        <sz val="11"/>
        <color theme="1"/>
        <rFont val="Calibri"/>
        <family val="2"/>
        <scheme val="minor"/>
      </rPr>
      <t>Identificación de oportunidades de mejora</t>
    </r>
    <r>
      <rPr>
        <sz val="11"/>
        <color theme="1"/>
        <rFont val="Calibri"/>
        <family val="2"/>
        <scheme val="minor"/>
      </rPr>
      <t xml:space="preserve">.  (siempre intentando mejorar la eficiencia en el consumo del agua y justificando cuando no aplique en alguno de los temas)
- </t>
    </r>
    <r>
      <rPr>
        <b/>
        <sz val="11"/>
        <color theme="1"/>
        <rFont val="Calibri"/>
        <family val="2"/>
        <scheme val="minor"/>
      </rPr>
      <t>Plan de incorporación de las oportunidades de mejora</t>
    </r>
    <r>
      <rPr>
        <sz val="11"/>
        <color theme="1"/>
        <rFont val="Calibri"/>
        <family val="2"/>
        <scheme val="minor"/>
      </rPr>
      <t xml:space="preserve"> (definiendo al menos: acciones a implementar, recursos, responsables y plazos.)
• Registros de consumo mensual de agua
  </t>
    </r>
    <r>
      <rPr>
        <b/>
        <sz val="11"/>
        <color theme="1"/>
        <rFont val="Calibri"/>
        <family val="2"/>
        <scheme val="minor"/>
      </rPr>
      <t xml:space="preserve">
</t>
    </r>
    <r>
      <rPr>
        <sz val="11"/>
        <color theme="1"/>
        <rFont val="Calibri"/>
        <family val="2"/>
        <scheme val="minor"/>
      </rPr>
      <t xml:space="preserve">                                                                                                                                                                                                </t>
    </r>
  </si>
  <si>
    <r>
      <t>•  Plan bienal (2 años) de gestión del agua firmado por la alta gerencia, el cual debe incluir a lo menos:</t>
    </r>
    <r>
      <rPr>
        <b/>
        <sz val="11"/>
        <color theme="1"/>
        <rFont val="Calibri"/>
        <family val="2"/>
        <scheme val="minor"/>
      </rPr>
      <t xml:space="preserve">
- Descripción de la situación actual </t>
    </r>
    <r>
      <rPr>
        <sz val="11"/>
        <color theme="1"/>
        <rFont val="Calibri"/>
        <family val="2"/>
        <scheme val="minor"/>
      </rPr>
      <t>(refiriéndose al menos a los “temas fundamentales” definidos en la Guía de apoyo N°4  Desarrollo de un Plan de Gestión de Energía, publicada por Sernatur, justificando cuando alguno de ellos no aplique)
-</t>
    </r>
    <r>
      <rPr>
        <b/>
        <sz val="11"/>
        <color theme="1"/>
        <rFont val="Calibri"/>
        <family val="2"/>
        <scheme val="minor"/>
      </rPr>
      <t xml:space="preserve"> Identificación de oportunidades de mejora</t>
    </r>
    <r>
      <rPr>
        <sz val="11"/>
        <color theme="1"/>
        <rFont val="Calibri"/>
        <family val="2"/>
        <scheme val="minor"/>
      </rPr>
      <t xml:space="preserve"> (siempre intentando mejorar la eficiencia en el consumo de la energía y justificando cuando no aplique en alguno de los temas)
-</t>
    </r>
    <r>
      <rPr>
        <b/>
        <sz val="11"/>
        <color theme="1"/>
        <rFont val="Calibri"/>
        <family val="2"/>
        <scheme val="minor"/>
      </rPr>
      <t xml:space="preserve"> Plan de incorporación de las oportunidades de mejora </t>
    </r>
    <r>
      <rPr>
        <sz val="11"/>
        <color theme="1"/>
        <rFont val="Calibri"/>
        <family val="2"/>
        <scheme val="minor"/>
      </rPr>
      <t>(definiendo al menos: acciones a implementar, recursos, responsables y plazos). 
• Registros de consulmo mensual de energía</t>
    </r>
  </si>
  <si>
    <t>• Una porción de sus proveedores de alojamiento turístico cuenta con una certificación de sustentabilidad turística vigente. Se debe asumir un compromiso para aumentar dicha porción en el tiempo, explicando como se llevara a cabo. 
Para este criterio de evaluación será fundamental la revisión del "listado de proveedores" exigido en el Requisito Obligatorio 1.1</t>
  </si>
  <si>
    <t xml:space="preserve">
• Procedimiento escrito de evaluación de productos (on-site inspection) incluye aspectos de sustentabilidad ("evaluacion de producto sustentable"): este debe incluir como mínimo la verificación de la "política de sustentabilidad" publicada, visible y accesible y determinar si este es de conocimiento de los empleados.
• Se ha llevado a cabo la "evaluación de producto sustentable" (on-site inspection): identificando en terreno que proveedores cumplen con los estándares definidos por la empresa. Procedimiento que se ha llevado a cabo con una porción de sus proveedores (considerando especialmente a sus proveedores clave). Y se deberá asumir un compromiso para aumentar a futuro dicha porción, explicando como se llevara a cabo.
Tener en consideración que no será necesario contar con los puntos anteriores para proveedores que cuenten con alguna certificación en sustentabilidad vigente mencionada a continuación: Sello S, certificación de sustentabilidad turística reconocida por el GSTC, ISO 14.001, Sello comercio justo (fair trade), Certificación Empresas B, Rainforest Alliance (para otras certificaciones se deberá consultar a SERNATUR).
Para este criterio de evaluación será fundamental la revisión del "listado de proveedores" exigido en el Requisito Obligatorio 1.1
</t>
  </si>
  <si>
    <r>
      <rPr>
        <sz val="11"/>
        <color theme="1"/>
        <rFont val="Calibri"/>
        <family val="2"/>
        <scheme val="minor"/>
      </rPr>
      <t>Para la empresa:</t>
    </r>
    <r>
      <rPr>
        <b/>
        <sz val="11"/>
        <color theme="1"/>
        <rFont val="Calibri"/>
        <family val="2"/>
        <scheme val="minor"/>
      </rPr>
      <t xml:space="preserve">
</t>
    </r>
    <r>
      <rPr>
        <sz val="11"/>
        <color theme="1"/>
        <rFont val="Calibri"/>
        <family val="2"/>
        <scheme val="minor"/>
      </rPr>
      <t>• Certificado de vigencia de la empresa (Registro de Comercio)
• Certificado de vigencia de poder de la empresa (Registro de Comercio)
• Patente comercial (municipal)
• Formulario 30</t>
    </r>
    <r>
      <rPr>
        <vertAlign val="superscript"/>
        <sz val="11"/>
        <color theme="1"/>
        <rFont val="Calibri"/>
        <family val="2"/>
        <scheme val="minor"/>
      </rPr>
      <t>1</t>
    </r>
    <r>
      <rPr>
        <sz val="11"/>
        <color theme="1"/>
        <rFont val="Calibri"/>
        <family val="2"/>
        <scheme val="minor"/>
      </rPr>
      <t xml:space="preserve">  (Dirección del Trabajo)</t>
    </r>
    <r>
      <rPr>
        <sz val="11"/>
        <color theme="1"/>
        <rFont val="Calibri"/>
        <family val="2"/>
        <scheme val="minor"/>
      </rPr>
      <t xml:space="preserve">
Para los proveedores:
• Declaración jurada simple firmada por alta gerencia del proveedor que de fe del cumplimiento del  requisito. Considerar que se deberá revisar el listado de proveedores del requisito obligatorio 1.1 procurando que se cuente con la declaración de al menos una porción sus proveedores (considerando especialmente a sus proveedores clave), y se deberá asumir un compromiso para obtener a futuro la declaración de todos sus proveedores, explicando como se llevara a cabo. 
</t>
    </r>
  </si>
  <si>
    <r>
      <t xml:space="preserve">La empresa deberá demostrar tener lo siguiente respecto de sus proveedores:
</t>
    </r>
    <r>
      <rPr>
        <b/>
        <sz val="11"/>
        <color theme="1"/>
        <rFont val="Calibri"/>
        <family val="2"/>
        <scheme val="minor"/>
      </rPr>
      <t xml:space="preserve">• Política de Sustentabilidad: </t>
    </r>
    <r>
      <rPr>
        <sz val="11"/>
        <color theme="1"/>
        <rFont val="Calibri"/>
        <family val="2"/>
        <scheme val="minor"/>
      </rPr>
      <t xml:space="preserve">Declaración jurada simple firmada por alta gerencia del proveedor que de fe de que este adhiere a la política de sustentabilidad (o cuenta con una propia). Procurando que se cuente con la declaración de al menos una porción de sus proveedores (considerando especialmente a sus proveedores clave), y se deberá asumir un compromiso para obtener a futuro la declaración de al menos el 50% de sus proveedores turisticos, explicando como se llevara a cabo. </t>
    </r>
    <r>
      <rPr>
        <b/>
        <sz val="11"/>
        <color theme="1"/>
        <rFont val="Calibri"/>
        <family val="2"/>
        <scheme val="minor"/>
      </rPr>
      <t xml:space="preserve">
• Solo para renovaciones del Sello S:</t>
    </r>
    <r>
      <rPr>
        <sz val="11"/>
        <color theme="1"/>
        <rFont val="Calibri"/>
        <family val="2"/>
        <scheme val="minor"/>
      </rPr>
      <t xml:space="preserve"> la empresa deberá demostrar que al menos el 50% de sus proveedores turisticos cuentan con una política de sustentabilidad publica (con esto se demuestra haber realizado los compromisos asumidos en la primera postulación).
Tener en consideración que no será necesario solicitar dicha politica para proveedores que cuenten con alguna certificación en sustentabilidad vigente mencionada a continuación: Sello S, certificación de sustentabilidad turística reconocida por el GSTC, ISO 14.001, Sello comercio justo (fair trade), Certificación Empresas B, Rainforest Alliance (para otras certificaciones se deberá consultar a SERNATUR).
Para este criterio de evaluación será fundamental la revisión del "listado de proveedores" exigido en el Requisito obligatorio 1.1
</t>
    </r>
  </si>
  <si>
    <r>
      <rPr>
        <b/>
        <u/>
        <sz val="11"/>
        <rFont val="Calibri"/>
        <family val="2"/>
        <scheme val="minor"/>
      </rPr>
      <t>Formación del personal en contra de la explotación a los seres humanos</t>
    </r>
    <r>
      <rPr>
        <b/>
        <sz val="11"/>
        <rFont val="Calibri"/>
        <family val="2"/>
        <scheme val="minor"/>
      </rPr>
      <t xml:space="preserve">
</t>
    </r>
    <r>
      <rPr>
        <sz val="11"/>
        <rFont val="Calibri"/>
        <family val="2"/>
        <scheme val="minor"/>
      </rPr>
      <t>Los responsables de viaje y representantes locales, contratados por la empresa reciben información significativa y/o formación en contra de la explotación a los seres humanos en cualquiera de sus formas y en especial cuando se trata de explotación sexual comercial niños, niñas y adolecentes (ESCNNA), ley 20.507. Al menos el 90% del personal está informado de como poder reconocer situaciones donde exista explotación a los seres humanos y poder manejar adecuadamente situaciones de esta naturaleza.
En caso de capacitación  esta debe ser realizada por una entidad externa validada. A continuación algunas recomendadas:
-Nacionales: PDI y red sename
-Internacionales: www.d2l.org  o www.thecode.org
-Para otras instituciones consultar a SERNATUR.</t>
    </r>
  </si>
  <si>
    <t>Formulario de Autodiagnóstico / Criterios Sello S (Versión 1-16)</t>
  </si>
  <si>
    <t xml:space="preserve">• Revisión de la estructura organizacional donde se indique quien es el coordinador de sustentabilidad y cual es su suplente. 
• Anexo de contrato firmado por el empleador y el empleado que menciona responsabilidades sobre la sustentabilidad de la empresa. Esto podrá estar presente en la descripción de cargo.
En www.chilesustentable.travel/distincion/descargables/  podrás encontrar una guía de orientación para definir un anexo de contrato o descripcion de cargo                                                             </t>
  </si>
  <si>
    <t xml:space="preserve">• Revisión del Documento del Plan de Acción de Sustentabilidad vigente   
Podrá basarse en guía de apoyo N°8, "Guía para desarrollo de un Plan de Acción de Sustentabilidad" (www.chilesustentable.travel/distincion/descargables)                                                                                                                          
</t>
  </si>
  <si>
    <r>
      <rPr>
        <b/>
        <u/>
        <sz val="11"/>
        <rFont val="Calibri"/>
        <family val="2"/>
        <scheme val="minor"/>
      </rPr>
      <t>Plan de Prevención y Manejo de Riesgos</t>
    </r>
    <r>
      <rPr>
        <b/>
        <sz val="11"/>
        <rFont val="Calibri"/>
        <family val="2"/>
        <scheme val="minor"/>
      </rPr>
      <t xml:space="preserve">
</t>
    </r>
    <r>
      <rPr>
        <sz val="11"/>
        <rFont val="Calibri"/>
        <family val="2"/>
        <scheme val="minor"/>
      </rPr>
      <t xml:space="preserve">La empresa dispone de un Plan de Prevención y  Manejo de  Riesgos  que define procedimientos y buenas prácticas para que el </t>
    </r>
    <r>
      <rPr>
        <b/>
        <sz val="11"/>
        <rFont val="Calibri"/>
        <family val="2"/>
        <scheme val="minor"/>
      </rPr>
      <t>cliente final desarrolle su actividad turística de manera segura</t>
    </r>
    <r>
      <rPr>
        <sz val="11"/>
        <rFont val="Calibri"/>
        <family val="2"/>
        <scheme val="minor"/>
      </rPr>
      <t>. Este plan es enviado e informado a sus proveedores a objeto de que estos puedan incorporar lo que sea pertinente en su propio plan de prevencion y manejo de riesgos.
C</t>
    </r>
    <r>
      <rPr>
        <sz val="11"/>
        <color theme="1"/>
        <rFont val="Calibri"/>
        <family val="2"/>
        <scheme val="minor"/>
      </rPr>
      <t>uando corresponda la empresa debe cumplir con las normativas del Código Sanitario
Podrá basarse en guía de apoyo N°7, "Guía para desarrollo de un Plan de Prevención y Manejo de Riesgos" (www.chilesustentable.travel/distincion/descargables)</t>
    </r>
  </si>
  <si>
    <r>
      <rPr>
        <b/>
        <u/>
        <sz val="11"/>
        <rFont val="Calibri"/>
        <family val="2"/>
        <scheme val="minor"/>
      </rPr>
      <t>Aplicación de medidas para la conservación de la biodiversidad</t>
    </r>
    <r>
      <rPr>
        <b/>
        <sz val="11"/>
        <rFont val="Calibri"/>
        <family val="2"/>
        <scheme val="minor"/>
      </rPr>
      <t xml:space="preserve">
</t>
    </r>
    <r>
      <rPr>
        <sz val="11"/>
        <rFont val="Calibri"/>
        <family val="2"/>
        <scheme val="minor"/>
      </rPr>
      <t xml:space="preserve">
La empresa cuenta con un "Plan Operativo para la Conservación de la Biodiversidad" en relación a su operación.
Dicho plan debe explicar como sus operaciones pueden aportar a la conservación, reducir sus amenazas y mitigar sus impactos a la biodiversidad (flora y fauna), sobre todo cuando las operaciones involucren áreas silvestres protegidas.
Adicionalmente la empresa deberá incorporar especies nativas para jardinería dentro de sus instalaciones, siempre que sea posible, sobre todo en terrenos de su propiedad.
Recomendamos apoyarse en:
• Guía de apoyo N°9, “Guía para el Desarrollo de un Plan Operativo para la conservación de la biodiversidad"</t>
    </r>
  </si>
  <si>
    <r>
      <t xml:space="preserve">Para la empresa:
• Identificación de los destinos donde opera.
• Contar con un plan de Emergencia.
• Identificación de puntos críticos relacionados a potenciales emergencias.
• Difusión del Plan de Emergencia a sus proveedores.
Para proveedores:
• Declaración jurada simple firmada por la alta gerencia del proveedor que de fe del cumplimiento del criterio
</t>
    </r>
    <r>
      <rPr>
        <sz val="11"/>
        <rFont val="Calibri"/>
        <family val="2"/>
        <scheme val="minor"/>
      </rPr>
      <t xml:space="preserve">
SERNATUR proporcionara una Guia Orientacion sobre Planes de Emergencia para la implementación de este criterio descargable desde http://www.chilesustentable.travel/distincion/descargables/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</si>
</sst>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0.0%"/>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Calibri"/>
      <family val="2"/>
    </font>
    <font>
      <sz val="10"/>
      <name val="Calibri"/>
      <family val="2"/>
    </font>
    <font>
      <vertAlign val="superscript"/>
      <sz val="10"/>
      <name val="Calibri"/>
      <family val="2"/>
    </font>
    <font>
      <sz val="8"/>
      <name val="Arial"/>
      <family val="2"/>
    </font>
    <font>
      <sz val="10"/>
      <color rgb="FFFF0000"/>
      <name val="Calibri"/>
      <family val="2"/>
    </font>
    <font>
      <b/>
      <sz val="10"/>
      <name val="Arial"/>
      <family val="2"/>
    </font>
    <font>
      <sz val="16"/>
      <name val="Arial"/>
      <family val="2"/>
    </font>
    <font>
      <b/>
      <sz val="18"/>
      <name val="Arial"/>
      <family val="2"/>
    </font>
    <font>
      <sz val="8"/>
      <name val="Calibri"/>
      <family val="2"/>
    </font>
    <font>
      <b/>
      <sz val="14"/>
      <color theme="0" tint="-0.34998626667073579"/>
      <name val="Calibri"/>
      <family val="2"/>
    </font>
    <font>
      <b/>
      <sz val="14"/>
      <name val="Calibri"/>
      <family val="2"/>
    </font>
    <font>
      <u/>
      <sz val="10"/>
      <color rgb="FF0000FF"/>
      <name val="Calibri"/>
      <family val="2"/>
    </font>
    <font>
      <b/>
      <sz val="12"/>
      <name val="Calibri"/>
      <family val="2"/>
    </font>
    <font>
      <sz val="10"/>
      <color theme="6" tint="-0.249977111117893"/>
      <name val="Calibri"/>
      <family val="2"/>
    </font>
    <font>
      <b/>
      <sz val="8"/>
      <color indexed="81"/>
      <name val="Tahoma"/>
      <family val="2"/>
    </font>
    <font>
      <b/>
      <sz val="11"/>
      <name val="Calibri"/>
      <family val="2"/>
    </font>
    <font>
      <b/>
      <sz val="11"/>
      <color theme="1"/>
      <name val="Calibri"/>
      <family val="2"/>
    </font>
    <font>
      <b/>
      <sz val="9"/>
      <color indexed="81"/>
      <name val="Tahoma"/>
      <family val="2"/>
    </font>
    <font>
      <sz val="10"/>
      <name val="Arial"/>
      <family val="2"/>
    </font>
    <font>
      <b/>
      <sz val="11"/>
      <color theme="1"/>
      <name val="Calibri"/>
      <family val="2"/>
      <scheme val="minor"/>
    </font>
    <font>
      <b/>
      <u/>
      <sz val="11"/>
      <color theme="1"/>
      <name val="Calibri"/>
      <family val="2"/>
      <scheme val="minor"/>
    </font>
    <font>
      <u/>
      <sz val="11"/>
      <color theme="1"/>
      <name val="Calibri"/>
      <family val="2"/>
      <scheme val="minor"/>
    </font>
    <font>
      <vertAlign val="superscript"/>
      <sz val="11"/>
      <color theme="1"/>
      <name val="Calibri"/>
      <family val="2"/>
      <scheme val="minor"/>
    </font>
    <font>
      <b/>
      <sz val="11"/>
      <name val="Calibri"/>
      <family val="2"/>
      <scheme val="minor"/>
    </font>
    <font>
      <b/>
      <u/>
      <sz val="11"/>
      <name val="Calibri"/>
      <family val="2"/>
      <scheme val="minor"/>
    </font>
    <font>
      <sz val="11"/>
      <name val="Calibri"/>
      <family val="2"/>
      <scheme val="minor"/>
    </font>
    <font>
      <u/>
      <sz val="12"/>
      <color theme="1"/>
      <name val="Calibri"/>
      <family val="2"/>
      <scheme val="minor"/>
    </font>
    <font>
      <u/>
      <sz val="14"/>
      <color theme="1"/>
      <name val="Calibri"/>
      <family val="2"/>
      <scheme val="minor"/>
    </font>
    <font>
      <sz val="11"/>
      <name val="Calibri"/>
      <family val="2"/>
    </font>
    <font>
      <b/>
      <sz val="11"/>
      <color theme="0"/>
      <name val="Calibri"/>
      <family val="2"/>
    </font>
    <font>
      <sz val="11"/>
      <color theme="1"/>
      <name val="Calibri"/>
      <family val="2"/>
    </font>
    <font>
      <b/>
      <u/>
      <sz val="11"/>
      <name val="Calibri"/>
      <family val="2"/>
    </font>
    <font>
      <u/>
      <sz val="11"/>
      <name val="Calibri"/>
      <family val="2"/>
      <scheme val="minor"/>
    </font>
    <font>
      <b/>
      <sz val="14"/>
      <color theme="1"/>
      <name val="Calibri"/>
      <family val="2"/>
      <scheme val="minor"/>
    </font>
    <font>
      <u/>
      <sz val="14"/>
      <name val="Calibri"/>
      <family val="2"/>
    </font>
    <font>
      <u/>
      <sz val="11"/>
      <name val="Calibri"/>
      <family val="2"/>
    </font>
    <font>
      <b/>
      <sz val="20"/>
      <color theme="1"/>
      <name val="Calibri"/>
      <family val="2"/>
      <scheme val="minor"/>
    </font>
    <font>
      <b/>
      <sz val="10"/>
      <color theme="0"/>
      <name val="Calibri"/>
      <family val="2"/>
    </font>
    <font>
      <b/>
      <sz val="12"/>
      <name val="Arial"/>
      <family val="2"/>
    </font>
    <font>
      <u/>
      <sz val="10"/>
      <color theme="10"/>
      <name val="Arial"/>
      <family val="2"/>
    </font>
    <font>
      <sz val="11"/>
      <color rgb="FFFF0000"/>
      <name val="Calibri"/>
      <family val="2"/>
      <scheme val="minor"/>
    </font>
    <font>
      <b/>
      <sz val="10"/>
      <color rgb="FFFF0000"/>
      <name val="Calibri"/>
      <family val="2"/>
    </font>
    <font>
      <b/>
      <sz val="10"/>
      <color rgb="FF00B050"/>
      <name val="Calibri"/>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103098"/>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FF"/>
        <bgColor indexed="64"/>
      </patternFill>
    </fill>
    <fill>
      <patternFill patternType="solid">
        <fgColor rgb="FF92D050"/>
        <bgColor indexed="64"/>
      </patternFill>
    </fill>
    <fill>
      <patternFill patternType="solid">
        <fgColor rgb="FFFFFF00"/>
        <bgColor indexed="64"/>
      </patternFill>
    </fill>
    <fill>
      <patternFill patternType="solid">
        <fgColor rgb="FF00BC5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rgb="FF00B050"/>
        <bgColor indexed="64"/>
      </patternFill>
    </fill>
    <fill>
      <patternFill patternType="solid">
        <fgColor rgb="FFFF00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6">
    <xf numFmtId="0" fontId="0" fillId="0" borderId="0"/>
    <xf numFmtId="0" fontId="16" fillId="0" borderId="0"/>
    <xf numFmtId="9" fontId="16" fillId="0" borderId="0" applyFont="0" applyFill="0" applyBorder="0" applyAlignment="0" applyProtection="0"/>
    <xf numFmtId="164" fontId="16" fillId="0" borderId="0" applyFont="0" applyFill="0" applyBorder="0" applyAlignment="0" applyProtection="0"/>
    <xf numFmtId="9" fontId="35" fillId="0" borderId="0" applyFont="0" applyFill="0" applyBorder="0" applyAlignment="0" applyProtection="0"/>
    <xf numFmtId="0" fontId="56" fillId="0" borderId="0" applyNumberFormat="0" applyFill="0" applyBorder="0" applyAlignment="0" applyProtection="0"/>
  </cellStyleXfs>
  <cellXfs count="287">
    <xf numFmtId="0" fontId="0" fillId="0" borderId="0" xfId="0"/>
    <xf numFmtId="0" fontId="18" fillId="0" borderId="0" xfId="0" applyFont="1"/>
    <xf numFmtId="0" fontId="18" fillId="0" borderId="0" xfId="0" applyFont="1" applyAlignment="1">
      <alignment horizontal="center"/>
    </xf>
    <xf numFmtId="0" fontId="16" fillId="0" borderId="0" xfId="1"/>
    <xf numFmtId="0" fontId="16" fillId="0" borderId="1" xfId="0" applyFont="1" applyBorder="1"/>
    <xf numFmtId="0" fontId="18" fillId="3" borderId="0" xfId="0" applyFont="1" applyFill="1"/>
    <xf numFmtId="0" fontId="18" fillId="3" borderId="0" xfId="0" applyFont="1" applyFill="1" applyAlignment="1">
      <alignment horizontal="center"/>
    </xf>
    <xf numFmtId="0" fontId="17" fillId="3" borderId="0" xfId="0" applyFont="1" applyFill="1"/>
    <xf numFmtId="0" fontId="25" fillId="3" borderId="0" xfId="0" applyFont="1" applyFill="1"/>
    <xf numFmtId="0" fontId="18" fillId="3" borderId="0" xfId="0" applyFont="1" applyFill="1" applyBorder="1"/>
    <xf numFmtId="0" fontId="18" fillId="3" borderId="0" xfId="0" applyFont="1" applyFill="1" applyAlignment="1">
      <alignment horizontal="left" vertical="top"/>
    </xf>
    <xf numFmtId="0" fontId="17" fillId="3" borderId="0" xfId="0" applyFont="1" applyFill="1" applyAlignment="1">
      <alignment vertical="top"/>
    </xf>
    <xf numFmtId="0" fontId="17" fillId="0" borderId="0" xfId="0" applyFont="1" applyFill="1" applyBorder="1"/>
    <xf numFmtId="0" fontId="18" fillId="0" borderId="0" xfId="0" applyFont="1" applyFill="1" applyBorder="1"/>
    <xf numFmtId="0" fontId="17" fillId="7" borderId="12" xfId="0" applyFont="1" applyFill="1" applyBorder="1" applyAlignment="1">
      <alignment horizontal="center"/>
    </xf>
    <xf numFmtId="0" fontId="18" fillId="0" borderId="7" xfId="0" applyFont="1" applyBorder="1"/>
    <xf numFmtId="0" fontId="18" fillId="0" borderId="8" xfId="0" applyFont="1" applyBorder="1" applyAlignment="1">
      <alignment horizontal="left" wrapText="1"/>
    </xf>
    <xf numFmtId="0" fontId="18" fillId="0" borderId="9" xfId="0" applyFont="1" applyBorder="1"/>
    <xf numFmtId="0" fontId="18" fillId="0" borderId="10" xfId="0" applyFont="1" applyBorder="1" applyAlignment="1">
      <alignment horizontal="left" wrapText="1"/>
    </xf>
    <xf numFmtId="0" fontId="17" fillId="3" borderId="0" xfId="0" applyFont="1" applyFill="1" applyBorder="1" applyAlignment="1">
      <alignment wrapText="1"/>
    </xf>
    <xf numFmtId="0" fontId="17" fillId="7" borderId="11" xfId="0" applyFont="1" applyFill="1" applyBorder="1" applyAlignment="1">
      <alignment horizontal="center"/>
    </xf>
    <xf numFmtId="0" fontId="16" fillId="0" borderId="1" xfId="1" applyBorder="1" applyAlignment="1">
      <alignment horizontal="center"/>
    </xf>
    <xf numFmtId="0" fontId="16" fillId="0" borderId="1" xfId="0" applyFont="1" applyBorder="1" applyAlignment="1">
      <alignment wrapText="1"/>
    </xf>
    <xf numFmtId="0" fontId="18" fillId="0" borderId="1" xfId="0" applyFont="1" applyBorder="1" applyAlignment="1">
      <alignment horizontal="center"/>
    </xf>
    <xf numFmtId="0" fontId="18" fillId="0" borderId="7" xfId="0" applyFont="1" applyBorder="1" applyAlignment="1">
      <alignment horizontal="left"/>
    </xf>
    <xf numFmtId="0" fontId="18" fillId="0" borderId="8" xfId="0" applyFont="1" applyBorder="1" applyAlignment="1">
      <alignment horizontal="center" wrapText="1"/>
    </xf>
    <xf numFmtId="0" fontId="18" fillId="0" borderId="9" xfId="0" applyFont="1" applyBorder="1" applyAlignment="1">
      <alignment horizontal="left"/>
    </xf>
    <xf numFmtId="0" fontId="18" fillId="0" borderId="10" xfId="0" applyFont="1" applyBorder="1" applyAlignment="1">
      <alignment horizontal="center" wrapText="1"/>
    </xf>
    <xf numFmtId="0" fontId="18" fillId="3" borderId="0" xfId="0" applyFont="1" applyFill="1" applyAlignment="1">
      <alignment horizontal="left" wrapText="1"/>
    </xf>
    <xf numFmtId="0" fontId="33" fillId="9" borderId="1" xfId="0" applyFont="1" applyFill="1" applyBorder="1" applyAlignment="1" applyProtection="1">
      <alignment horizontal="center" vertical="center" wrapText="1"/>
      <protection locked="0"/>
    </xf>
    <xf numFmtId="0" fontId="16" fillId="0" borderId="0" xfId="1" applyAlignment="1"/>
    <xf numFmtId="0" fontId="32" fillId="9" borderId="1" xfId="0" applyFont="1" applyFill="1" applyBorder="1" applyAlignment="1" applyProtection="1">
      <alignment horizontal="center" vertical="center" wrapText="1"/>
      <protection locked="0"/>
    </xf>
    <xf numFmtId="0" fontId="18" fillId="3" borderId="0" xfId="0" applyFont="1" applyFill="1" applyAlignment="1">
      <alignment horizontal="left" wrapText="1"/>
    </xf>
    <xf numFmtId="0" fontId="18" fillId="3" borderId="0" xfId="0" applyFont="1" applyFill="1" applyAlignment="1">
      <alignment horizontal="left"/>
    </xf>
    <xf numFmtId="0" fontId="26" fillId="0" borderId="0" xfId="0" applyFont="1" applyFill="1" applyBorder="1" applyAlignment="1"/>
    <xf numFmtId="0" fontId="18" fillId="3" borderId="0" xfId="0" applyFont="1" applyFill="1" applyAlignment="1">
      <alignment horizontal="left" vertical="top" wrapText="1"/>
    </xf>
    <xf numFmtId="0" fontId="18" fillId="3" borderId="0" xfId="0" applyFont="1" applyFill="1" applyAlignment="1">
      <alignment horizontal="left" wrapText="1"/>
    </xf>
    <xf numFmtId="0" fontId="18" fillId="0" borderId="0" xfId="0" applyFont="1" applyAlignment="1"/>
    <xf numFmtId="0" fontId="22" fillId="0" borderId="0" xfId="1" applyFont="1"/>
    <xf numFmtId="0" fontId="27" fillId="3" borderId="0" xfId="0" applyFont="1" applyFill="1" applyBorder="1" applyAlignment="1">
      <alignment horizontal="center"/>
    </xf>
    <xf numFmtId="0" fontId="22" fillId="11" borderId="1" xfId="1" applyFont="1" applyFill="1" applyBorder="1" applyAlignment="1">
      <alignment horizontal="center"/>
    </xf>
    <xf numFmtId="9" fontId="22" fillId="0" borderId="1" xfId="4" applyFont="1" applyBorder="1" applyAlignment="1">
      <alignment horizontal="center"/>
    </xf>
    <xf numFmtId="0" fontId="18" fillId="0" borderId="0" xfId="0" applyFont="1" applyAlignment="1" applyProtection="1">
      <alignment horizontal="center"/>
    </xf>
    <xf numFmtId="0" fontId="29" fillId="0" borderId="0" xfId="0" applyFont="1" applyAlignment="1" applyProtection="1">
      <alignment horizontal="left" vertical="top"/>
    </xf>
    <xf numFmtId="0" fontId="18" fillId="2" borderId="0" xfId="0" applyFont="1" applyFill="1" applyProtection="1"/>
    <xf numFmtId="0" fontId="18" fillId="0" borderId="0" xfId="0" applyFont="1" applyProtection="1"/>
    <xf numFmtId="0" fontId="18" fillId="0" borderId="0" xfId="0" applyFont="1" applyAlignment="1" applyProtection="1">
      <alignment horizontal="center" vertical="center"/>
    </xf>
    <xf numFmtId="0" fontId="18" fillId="2" borderId="0" xfId="0" applyFont="1" applyFill="1" applyAlignment="1" applyProtection="1">
      <alignment horizontal="center"/>
    </xf>
    <xf numFmtId="0" fontId="18" fillId="2" borderId="0" xfId="0" applyFont="1" applyFill="1" applyAlignment="1" applyProtection="1">
      <alignment wrapText="1"/>
    </xf>
    <xf numFmtId="0" fontId="18" fillId="8" borderId="0" xfId="0" applyFont="1" applyFill="1" applyBorder="1" applyAlignment="1" applyProtection="1">
      <alignment horizontal="left" vertical="center" wrapText="1"/>
    </xf>
    <xf numFmtId="0" fontId="18" fillId="8" borderId="0" xfId="0" applyFont="1" applyFill="1" applyBorder="1" applyAlignment="1" applyProtection="1">
      <alignment horizontal="justify" vertical="center" wrapText="1"/>
    </xf>
    <xf numFmtId="0" fontId="30" fillId="8" borderId="0" xfId="0" applyFont="1" applyFill="1" applyBorder="1" applyAlignment="1" applyProtection="1">
      <alignment horizontal="justify" vertical="center" wrapText="1"/>
    </xf>
    <xf numFmtId="0" fontId="22" fillId="6" borderId="1" xfId="0" applyFont="1" applyFill="1" applyBorder="1" applyAlignment="1" applyProtection="1">
      <alignment horizontal="center" vertical="center" wrapText="1"/>
    </xf>
    <xf numFmtId="0" fontId="16" fillId="0" borderId="1" xfId="0" applyFont="1" applyBorder="1" applyProtection="1"/>
    <xf numFmtId="0" fontId="30" fillId="0" borderId="0" xfId="0" applyFont="1" applyBorder="1" applyAlignment="1" applyProtection="1">
      <alignment wrapText="1"/>
    </xf>
    <xf numFmtId="0" fontId="30" fillId="2" borderId="0" xfId="0" applyFont="1" applyFill="1" applyBorder="1" applyAlignment="1" applyProtection="1">
      <alignment wrapText="1"/>
    </xf>
    <xf numFmtId="0" fontId="18" fillId="2" borderId="0" xfId="0" applyFont="1" applyFill="1" applyBorder="1" applyAlignment="1" applyProtection="1">
      <alignment wrapText="1"/>
    </xf>
    <xf numFmtId="0" fontId="18" fillId="0" borderId="0" xfId="0" applyFont="1" applyAlignment="1" applyProtection="1">
      <alignment wrapText="1"/>
    </xf>
    <xf numFmtId="0" fontId="18" fillId="3" borderId="0" xfId="0" applyFont="1" applyFill="1" applyProtection="1"/>
    <xf numFmtId="0" fontId="18" fillId="3" borderId="0" xfId="0" applyFont="1" applyFill="1" applyAlignment="1" applyProtection="1">
      <alignment horizontal="center" vertical="center"/>
    </xf>
    <xf numFmtId="0" fontId="18" fillId="0" borderId="0" xfId="0" applyFont="1" applyAlignment="1" applyProtection="1">
      <alignment horizontal="left" vertical="top"/>
    </xf>
    <xf numFmtId="0" fontId="18" fillId="3" borderId="0" xfId="0" applyFont="1" applyFill="1" applyAlignment="1" applyProtection="1">
      <alignment horizontal="center"/>
    </xf>
    <xf numFmtId="0" fontId="21" fillId="3" borderId="0" xfId="0" applyFont="1" applyFill="1" applyProtection="1"/>
    <xf numFmtId="0" fontId="21" fillId="0" borderId="0" xfId="0" applyFont="1" applyFill="1" applyProtection="1"/>
    <xf numFmtId="0" fontId="18" fillId="0" borderId="0" xfId="0" applyFont="1" applyFill="1" applyProtection="1"/>
    <xf numFmtId="0" fontId="18" fillId="3" borderId="0" xfId="0" applyFont="1" applyFill="1" applyAlignment="1" applyProtection="1">
      <alignment horizontal="left" vertical="top" wrapText="1"/>
    </xf>
    <xf numFmtId="0" fontId="18" fillId="3" borderId="0" xfId="0" applyFont="1" applyFill="1" applyAlignment="1" applyProtection="1">
      <alignment vertical="top" wrapText="1"/>
    </xf>
    <xf numFmtId="0" fontId="18" fillId="3" borderId="0" xfId="0" applyFont="1" applyFill="1" applyAlignment="1" applyProtection="1">
      <alignment wrapText="1"/>
    </xf>
    <xf numFmtId="0" fontId="18" fillId="0" borderId="0" xfId="0" applyFont="1" applyAlignment="1" applyProtection="1">
      <alignment horizontal="left" vertical="top" wrapText="1"/>
    </xf>
    <xf numFmtId="0" fontId="18" fillId="0" borderId="0" xfId="0" applyFont="1" applyFill="1" applyAlignment="1" applyProtection="1">
      <alignment horizontal="center" vertical="center"/>
    </xf>
    <xf numFmtId="0" fontId="18" fillId="0" borderId="1" xfId="0" applyFont="1" applyBorder="1" applyProtection="1"/>
    <xf numFmtId="0" fontId="22" fillId="6" borderId="4" xfId="0" applyFont="1" applyFill="1" applyBorder="1" applyAlignment="1" applyProtection="1"/>
    <xf numFmtId="0" fontId="22" fillId="6" borderId="2" xfId="0" applyFont="1" applyFill="1" applyBorder="1" applyAlignment="1" applyProtection="1"/>
    <xf numFmtId="0" fontId="22" fillId="6" borderId="1" xfId="0" applyFont="1" applyFill="1" applyBorder="1" applyAlignment="1" applyProtection="1">
      <alignment horizontal="center" vertical="center"/>
    </xf>
    <xf numFmtId="0" fontId="16" fillId="0" borderId="0" xfId="0" applyFont="1" applyBorder="1" applyProtection="1"/>
    <xf numFmtId="0" fontId="18" fillId="0" borderId="1" xfId="0" applyFont="1" applyBorder="1" applyAlignment="1" applyProtection="1">
      <alignment horizontal="right"/>
    </xf>
    <xf numFmtId="0" fontId="17" fillId="0" borderId="1" xfId="0" applyFont="1" applyBorder="1" applyProtection="1"/>
    <xf numFmtId="0" fontId="26" fillId="0" borderId="0" xfId="0" applyFont="1" applyFill="1" applyBorder="1" applyAlignment="1" applyProtection="1"/>
    <xf numFmtId="0" fontId="27" fillId="3" borderId="5" xfId="0" applyFont="1" applyFill="1" applyBorder="1" applyAlignment="1" applyProtection="1"/>
    <xf numFmtId="0" fontId="27" fillId="3" borderId="15" xfId="0" applyFont="1" applyFill="1" applyBorder="1" applyAlignment="1" applyProtection="1">
      <alignment horizontal="center" wrapText="1"/>
    </xf>
    <xf numFmtId="0" fontId="27" fillId="3" borderId="15" xfId="0" applyFont="1" applyFill="1" applyBorder="1" applyAlignment="1" applyProtection="1">
      <alignment wrapText="1"/>
    </xf>
    <xf numFmtId="0" fontId="27" fillId="3" borderId="6" xfId="0" applyFont="1" applyFill="1" applyBorder="1" applyAlignment="1" applyProtection="1">
      <alignment wrapText="1"/>
    </xf>
    <xf numFmtId="0" fontId="18" fillId="3" borderId="15" xfId="0" applyFont="1" applyFill="1" applyBorder="1" applyProtection="1"/>
    <xf numFmtId="0" fontId="18" fillId="0" borderId="15" xfId="0" applyFont="1" applyBorder="1" applyProtection="1"/>
    <xf numFmtId="0" fontId="18" fillId="0" borderId="6" xfId="0" applyFont="1" applyBorder="1" applyProtection="1"/>
    <xf numFmtId="0" fontId="17" fillId="3" borderId="1" xfId="0" applyFont="1" applyFill="1" applyBorder="1" applyAlignment="1" applyProtection="1">
      <alignment wrapText="1"/>
    </xf>
    <xf numFmtId="0" fontId="18" fillId="0" borderId="1" xfId="0" applyFont="1" applyBorder="1" applyAlignment="1" applyProtection="1">
      <alignment horizontal="center"/>
    </xf>
    <xf numFmtId="0" fontId="17" fillId="0" borderId="0" xfId="0" applyFont="1" applyProtection="1"/>
    <xf numFmtId="0" fontId="17" fillId="5" borderId="1" xfId="0" applyFont="1" applyFill="1" applyBorder="1" applyProtection="1"/>
    <xf numFmtId="0" fontId="18" fillId="5" borderId="1" xfId="0" applyFont="1" applyFill="1" applyBorder="1" applyAlignment="1" applyProtection="1">
      <alignment horizontal="center"/>
    </xf>
    <xf numFmtId="0" fontId="18" fillId="0" borderId="3" xfId="0" applyFont="1" applyBorder="1" applyAlignment="1" applyProtection="1">
      <alignment horizontal="center"/>
    </xf>
    <xf numFmtId="0" fontId="18" fillId="12" borderId="1" xfId="0" applyFont="1" applyFill="1" applyBorder="1" applyAlignment="1" applyProtection="1">
      <alignment horizontal="center"/>
    </xf>
    <xf numFmtId="0" fontId="17" fillId="10" borderId="1" xfId="0" applyFont="1" applyFill="1" applyBorder="1" applyProtection="1"/>
    <xf numFmtId="0" fontId="18" fillId="10" borderId="1" xfId="0" applyFont="1" applyFill="1" applyBorder="1" applyAlignment="1" applyProtection="1">
      <alignment horizontal="center"/>
    </xf>
    <xf numFmtId="0" fontId="17" fillId="0" borderId="0" xfId="0" applyFont="1" applyAlignment="1" applyProtection="1">
      <alignment horizontal="center"/>
    </xf>
    <xf numFmtId="0" fontId="36" fillId="3" borderId="1" xfId="0" applyFont="1" applyFill="1" applyBorder="1" applyAlignment="1" applyProtection="1">
      <alignment vertical="top" wrapText="1"/>
    </xf>
    <xf numFmtId="0" fontId="36" fillId="3" borderId="3" xfId="0" applyFont="1" applyFill="1" applyBorder="1" applyAlignment="1" applyProtection="1">
      <alignment vertical="top" wrapText="1"/>
    </xf>
    <xf numFmtId="0" fontId="40" fillId="3" borderId="1" xfId="0" applyFont="1" applyFill="1" applyBorder="1" applyAlignment="1" applyProtection="1">
      <alignment vertical="top" wrapText="1"/>
    </xf>
    <xf numFmtId="0" fontId="40" fillId="10" borderId="1" xfId="0" applyFont="1" applyFill="1" applyBorder="1" applyAlignment="1">
      <alignment vertical="top" wrapText="1"/>
    </xf>
    <xf numFmtId="0" fontId="40" fillId="10" borderId="3" xfId="0" applyFont="1" applyFill="1" applyBorder="1" applyAlignment="1">
      <alignment vertical="top" wrapText="1"/>
    </xf>
    <xf numFmtId="0" fontId="40" fillId="3" borderId="1" xfId="0" applyFont="1" applyFill="1" applyBorder="1" applyAlignment="1">
      <alignment vertical="top" wrapText="1"/>
    </xf>
    <xf numFmtId="0" fontId="42" fillId="10" borderId="1" xfId="0" applyFont="1" applyFill="1" applyBorder="1" applyAlignment="1">
      <alignment vertical="top" wrapText="1"/>
    </xf>
    <xf numFmtId="0" fontId="36" fillId="10" borderId="1" xfId="0" applyFont="1" applyFill="1" applyBorder="1" applyAlignment="1">
      <alignment horizontal="center" vertical="center" wrapText="1"/>
    </xf>
    <xf numFmtId="0" fontId="36" fillId="10" borderId="3"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18" fillId="0" borderId="0" xfId="0" applyFont="1" applyBorder="1" applyAlignment="1" applyProtection="1">
      <alignment horizontal="right"/>
    </xf>
    <xf numFmtId="0" fontId="24" fillId="0" borderId="1" xfId="1" applyFont="1" applyBorder="1" applyAlignment="1">
      <alignment horizontal="center"/>
    </xf>
    <xf numFmtId="0" fontId="45" fillId="0" borderId="0" xfId="0" applyFont="1" applyAlignment="1" applyProtection="1">
      <alignment horizontal="center" vertical="center"/>
    </xf>
    <xf numFmtId="0" fontId="46" fillId="4" borderId="3" xfId="0" applyFont="1" applyFill="1" applyBorder="1" applyAlignment="1" applyProtection="1">
      <alignment horizontal="center" vertical="center" wrapText="1"/>
    </xf>
    <xf numFmtId="0" fontId="46" fillId="4" borderId="13" xfId="0" applyFont="1" applyFill="1" applyBorder="1" applyAlignment="1" applyProtection="1">
      <alignment horizontal="center" vertical="center"/>
    </xf>
    <xf numFmtId="0" fontId="46" fillId="4" borderId="1" xfId="0" applyFont="1" applyFill="1" applyBorder="1" applyAlignment="1" applyProtection="1">
      <alignment vertical="center"/>
    </xf>
    <xf numFmtId="0" fontId="46" fillId="4" borderId="1" xfId="0" applyFont="1" applyFill="1" applyBorder="1" applyAlignment="1" applyProtection="1">
      <alignment horizontal="center" vertical="center"/>
    </xf>
    <xf numFmtId="0" fontId="45" fillId="0" borderId="0" xfId="0" applyFont="1" applyProtection="1"/>
    <xf numFmtId="0" fontId="45" fillId="0" borderId="1" xfId="0" applyFont="1" applyBorder="1" applyAlignment="1" applyProtection="1">
      <alignment horizontal="center" vertical="center"/>
    </xf>
    <xf numFmtId="0" fontId="15" fillId="3" borderId="1" xfId="0" applyFont="1" applyFill="1" applyBorder="1" applyAlignment="1" applyProtection="1">
      <alignment vertical="top" wrapText="1"/>
    </xf>
    <xf numFmtId="0" fontId="45" fillId="3" borderId="1" xfId="0" applyFont="1" applyFill="1" applyBorder="1" applyAlignment="1" applyProtection="1">
      <alignment horizontal="center" vertical="center" wrapText="1"/>
    </xf>
    <xf numFmtId="0" fontId="45" fillId="0" borderId="3" xfId="0" applyFont="1" applyBorder="1" applyAlignment="1" applyProtection="1">
      <alignment horizontal="center" vertical="center"/>
    </xf>
    <xf numFmtId="0" fontId="15" fillId="3" borderId="3" xfId="0" applyFont="1" applyFill="1" applyBorder="1" applyAlignment="1" applyProtection="1">
      <alignment vertical="top" wrapText="1"/>
    </xf>
    <xf numFmtId="0" fontId="45" fillId="3" borderId="2" xfId="0" applyFont="1" applyFill="1" applyBorder="1" applyAlignment="1" applyProtection="1">
      <alignment horizontal="center" vertical="center" wrapText="1"/>
    </xf>
    <xf numFmtId="0" fontId="45" fillId="3" borderId="0" xfId="0" applyFont="1" applyFill="1" applyAlignment="1" applyProtection="1">
      <alignment horizontal="center" vertical="center"/>
    </xf>
    <xf numFmtId="0" fontId="46" fillId="4" borderId="1" xfId="0" applyFont="1" applyFill="1" applyBorder="1" applyAlignment="1" applyProtection="1">
      <alignment horizontal="center" vertical="top" wrapText="1"/>
    </xf>
    <xf numFmtId="0" fontId="15" fillId="10" borderId="1" xfId="0" applyFont="1" applyFill="1" applyBorder="1" applyAlignment="1">
      <alignment vertical="top" wrapText="1"/>
    </xf>
    <xf numFmtId="0" fontId="15" fillId="10" borderId="1" xfId="0" applyFont="1" applyFill="1" applyBorder="1" applyAlignment="1">
      <alignment horizontal="center" vertical="center" wrapText="1"/>
    </xf>
    <xf numFmtId="0" fontId="15" fillId="10" borderId="3" xfId="0" applyFont="1" applyFill="1" applyBorder="1" applyAlignment="1">
      <alignment horizontal="center" vertical="center" wrapText="1"/>
    </xf>
    <xf numFmtId="0" fontId="47" fillId="3" borderId="1" xfId="0" applyFont="1" applyFill="1" applyBorder="1" applyAlignment="1" applyProtection="1">
      <alignment horizontal="center" vertical="center" wrapText="1"/>
    </xf>
    <xf numFmtId="0" fontId="15" fillId="3" borderId="1" xfId="0" applyFont="1" applyFill="1" applyBorder="1" applyAlignment="1">
      <alignment vertical="top" wrapText="1"/>
    </xf>
    <xf numFmtId="0" fontId="15" fillId="3" borderId="1" xfId="0" applyFont="1" applyFill="1" applyBorder="1" applyAlignment="1">
      <alignment horizontal="center" vertical="center" wrapText="1"/>
    </xf>
    <xf numFmtId="0" fontId="15" fillId="3" borderId="1" xfId="0" applyFont="1" applyFill="1" applyBorder="1" applyAlignment="1" applyProtection="1">
      <alignment horizontal="center" vertical="center" wrapText="1"/>
    </xf>
    <xf numFmtId="0" fontId="45" fillId="3" borderId="0" xfId="0" applyFont="1" applyFill="1" applyAlignment="1" applyProtection="1">
      <alignment horizontal="left" vertical="top"/>
    </xf>
    <xf numFmtId="0" fontId="32" fillId="3" borderId="5" xfId="0" applyFont="1" applyFill="1" applyBorder="1" applyAlignment="1" applyProtection="1">
      <alignment horizontal="center" vertical="top" wrapText="1"/>
    </xf>
    <xf numFmtId="0" fontId="32" fillId="3" borderId="16" xfId="0" applyFont="1" applyFill="1" applyBorder="1" applyAlignment="1" applyProtection="1">
      <alignment horizontal="center" vertical="center" wrapText="1"/>
    </xf>
    <xf numFmtId="0" fontId="32" fillId="3" borderId="0" xfId="0" applyFont="1" applyFill="1" applyBorder="1" applyAlignment="1" applyProtection="1">
      <alignment horizontal="center" vertical="center" wrapText="1"/>
    </xf>
    <xf numFmtId="0" fontId="45" fillId="3" borderId="0" xfId="0" applyFont="1" applyFill="1" applyAlignment="1" applyProtection="1">
      <alignment horizontal="left" vertical="top" wrapText="1"/>
    </xf>
    <xf numFmtId="0" fontId="36" fillId="3" borderId="1" xfId="0" applyFont="1" applyFill="1" applyBorder="1" applyAlignment="1">
      <alignment vertical="top" wrapText="1"/>
    </xf>
    <xf numFmtId="0" fontId="36" fillId="10" borderId="3" xfId="0" applyFont="1" applyFill="1" applyBorder="1" applyAlignment="1">
      <alignment vertical="top" wrapText="1"/>
    </xf>
    <xf numFmtId="0" fontId="15" fillId="3" borderId="3" xfId="0" applyFont="1" applyFill="1" applyBorder="1" applyAlignment="1">
      <alignment horizontal="center" vertical="center" wrapText="1"/>
    </xf>
    <xf numFmtId="0" fontId="36" fillId="10" borderId="1" xfId="0" applyFont="1" applyFill="1" applyBorder="1" applyAlignment="1">
      <alignment vertical="top" wrapText="1"/>
    </xf>
    <xf numFmtId="0" fontId="45" fillId="10" borderId="2" xfId="0" applyFont="1" applyFill="1" applyBorder="1" applyAlignment="1" applyProtection="1">
      <alignment vertical="top" wrapText="1"/>
    </xf>
    <xf numFmtId="0" fontId="42" fillId="10" borderId="1" xfId="0" applyFont="1" applyFill="1" applyBorder="1" applyAlignment="1" applyProtection="1">
      <alignment vertical="top" wrapText="1"/>
    </xf>
    <xf numFmtId="0" fontId="42" fillId="10" borderId="1" xfId="0" applyFont="1" applyFill="1" applyBorder="1" applyAlignment="1" applyProtection="1">
      <alignment horizontal="center" vertical="center" wrapText="1"/>
    </xf>
    <xf numFmtId="0" fontId="42" fillId="2" borderId="1" xfId="0" applyFont="1" applyFill="1" applyBorder="1" applyAlignment="1" applyProtection="1">
      <alignment vertical="top" wrapText="1"/>
    </xf>
    <xf numFmtId="0" fontId="42" fillId="2" borderId="1" xfId="0" applyFont="1" applyFill="1" applyBorder="1" applyAlignment="1" applyProtection="1">
      <alignment horizontal="center" vertical="center" wrapText="1"/>
    </xf>
    <xf numFmtId="0" fontId="42" fillId="0" borderId="1" xfId="0" applyFont="1" applyFill="1" applyBorder="1" applyAlignment="1" applyProtection="1">
      <alignment vertical="top" wrapText="1"/>
    </xf>
    <xf numFmtId="0" fontId="42" fillId="0" borderId="1" xfId="0" applyFont="1" applyFill="1" applyBorder="1" applyAlignment="1" applyProtection="1">
      <alignment horizontal="center" vertical="center" wrapText="1"/>
    </xf>
    <xf numFmtId="0" fontId="42" fillId="3" borderId="1" xfId="0" applyFont="1" applyFill="1" applyBorder="1" applyAlignment="1">
      <alignment vertical="top" wrapText="1"/>
    </xf>
    <xf numFmtId="0" fontId="40" fillId="10" borderId="1" xfId="0" applyFont="1" applyFill="1" applyBorder="1" applyAlignment="1">
      <alignment horizontal="left" vertical="top" wrapText="1"/>
    </xf>
    <xf numFmtId="0" fontId="15" fillId="10" borderId="1" xfId="0" applyFont="1" applyFill="1" applyBorder="1" applyAlignment="1">
      <alignment horizontal="left" vertical="top" wrapText="1"/>
    </xf>
    <xf numFmtId="0" fontId="40" fillId="3" borderId="1" xfId="0" applyFont="1" applyFill="1" applyBorder="1" applyAlignment="1">
      <alignment horizontal="left" vertical="top" wrapText="1"/>
    </xf>
    <xf numFmtId="0" fontId="15" fillId="3" borderId="1" xfId="0" applyFont="1" applyFill="1" applyBorder="1" applyAlignment="1">
      <alignment horizontal="left" vertical="top" wrapText="1"/>
    </xf>
    <xf numFmtId="0" fontId="36" fillId="10" borderId="3" xfId="0" applyFont="1" applyFill="1" applyBorder="1" applyAlignment="1">
      <alignment horizontal="left" vertical="center" wrapText="1"/>
    </xf>
    <xf numFmtId="0" fontId="41" fillId="10" borderId="3" xfId="0" applyFont="1" applyFill="1" applyBorder="1" applyAlignment="1">
      <alignment horizontal="left" vertical="top" wrapText="1"/>
    </xf>
    <xf numFmtId="0" fontId="15" fillId="0" borderId="1" xfId="0" applyFont="1" applyFill="1" applyBorder="1" applyAlignment="1">
      <alignment horizontal="center" vertical="center" wrapText="1"/>
    </xf>
    <xf numFmtId="0" fontId="45" fillId="10" borderId="1" xfId="0" applyFont="1" applyFill="1" applyBorder="1" applyAlignment="1" applyProtection="1">
      <alignment vertical="top" wrapText="1"/>
    </xf>
    <xf numFmtId="0" fontId="45" fillId="10" borderId="1" xfId="0" applyFont="1" applyFill="1" applyBorder="1" applyAlignment="1" applyProtection="1">
      <alignment horizontal="center" vertical="center" wrapText="1"/>
    </xf>
    <xf numFmtId="0" fontId="42" fillId="10" borderId="1" xfId="0" applyFont="1" applyFill="1" applyBorder="1" applyAlignment="1" applyProtection="1">
      <alignment horizontal="left" vertical="top" wrapText="1"/>
    </xf>
    <xf numFmtId="0" fontId="45" fillId="3" borderId="0" xfId="0" applyFont="1" applyFill="1" applyProtection="1"/>
    <xf numFmtId="0" fontId="36" fillId="10" borderId="1" xfId="0" applyFont="1" applyFill="1" applyBorder="1" applyAlignment="1">
      <alignment horizontal="left" vertical="top" wrapText="1"/>
    </xf>
    <xf numFmtId="0" fontId="15" fillId="3" borderId="4" xfId="0" applyFont="1" applyFill="1" applyBorder="1" applyAlignment="1">
      <alignment horizontal="center" vertical="center" wrapText="1"/>
    </xf>
    <xf numFmtId="0" fontId="50" fillId="3" borderId="1" xfId="0" applyFont="1" applyFill="1" applyBorder="1" applyAlignment="1" applyProtection="1">
      <alignment vertical="center" wrapText="1"/>
    </xf>
    <xf numFmtId="0" fontId="36" fillId="3" borderId="1" xfId="0" applyFont="1" applyFill="1" applyBorder="1" applyAlignment="1" applyProtection="1">
      <alignment vertical="center"/>
    </xf>
    <xf numFmtId="0" fontId="50" fillId="5" borderId="1" xfId="0" applyFont="1" applyFill="1" applyBorder="1" applyAlignment="1" applyProtection="1">
      <alignment vertical="center" wrapText="1"/>
    </xf>
    <xf numFmtId="0" fontId="53" fillId="5" borderId="1" xfId="0" applyFont="1" applyFill="1" applyBorder="1" applyAlignment="1" applyProtection="1">
      <alignment vertical="center" wrapText="1"/>
    </xf>
    <xf numFmtId="0" fontId="16" fillId="13" borderId="1" xfId="1" applyFill="1" applyBorder="1"/>
    <xf numFmtId="0" fontId="22" fillId="6" borderId="14" xfId="1" applyFont="1" applyFill="1" applyBorder="1" applyAlignment="1">
      <alignment wrapText="1"/>
    </xf>
    <xf numFmtId="0" fontId="22" fillId="6" borderId="2" xfId="1" applyFont="1" applyFill="1" applyBorder="1" applyAlignment="1">
      <alignment wrapText="1"/>
    </xf>
    <xf numFmtId="0" fontId="22" fillId="6" borderId="4" xfId="1" applyFont="1" applyFill="1" applyBorder="1" applyAlignment="1"/>
    <xf numFmtId="0" fontId="22" fillId="0" borderId="1" xfId="1" applyFont="1" applyBorder="1"/>
    <xf numFmtId="0" fontId="22" fillId="5" borderId="4" xfId="1" applyFont="1" applyFill="1" applyBorder="1" applyAlignment="1"/>
    <xf numFmtId="0" fontId="22" fillId="5" borderId="14" xfId="1" applyFont="1" applyFill="1" applyBorder="1" applyAlignment="1">
      <alignment wrapText="1"/>
    </xf>
    <xf numFmtId="0" fontId="22" fillId="5" borderId="2" xfId="1" applyFont="1" applyFill="1" applyBorder="1" applyAlignment="1">
      <alignment wrapText="1"/>
    </xf>
    <xf numFmtId="0" fontId="22" fillId="0" borderId="0" xfId="1" applyFont="1" applyBorder="1"/>
    <xf numFmtId="0" fontId="22" fillId="0" borderId="0" xfId="1" applyFont="1" applyBorder="1" applyAlignment="1">
      <alignment horizontal="center"/>
    </xf>
    <xf numFmtId="165" fontId="22" fillId="0" borderId="1" xfId="4" applyNumberFormat="1" applyFont="1" applyBorder="1" applyAlignment="1">
      <alignment horizontal="center"/>
    </xf>
    <xf numFmtId="165" fontId="22" fillId="0" borderId="1" xfId="4" applyNumberFormat="1" applyFont="1" applyBorder="1"/>
    <xf numFmtId="0" fontId="45" fillId="3" borderId="0" xfId="0" applyFont="1" applyFill="1" applyAlignment="1" applyProtection="1">
      <alignment horizontal="center" vertical="top" wrapText="1"/>
    </xf>
    <xf numFmtId="0" fontId="15" fillId="0" borderId="3"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46" fillId="14" borderId="1" xfId="0" applyFont="1" applyFill="1" applyBorder="1" applyAlignment="1" applyProtection="1">
      <alignment horizontal="center" vertical="top" wrapText="1"/>
    </xf>
    <xf numFmtId="0" fontId="42" fillId="3" borderId="1" xfId="0" applyFont="1" applyFill="1" applyBorder="1" applyAlignment="1" applyProtection="1">
      <alignment horizontal="center" vertical="center" wrapText="1"/>
    </xf>
    <xf numFmtId="0" fontId="14" fillId="10" borderId="1" xfId="0" applyFont="1" applyFill="1" applyBorder="1" applyAlignment="1">
      <alignment vertical="top" wrapText="1"/>
    </xf>
    <xf numFmtId="0" fontId="36" fillId="0" borderId="3" xfId="0" applyFont="1" applyFill="1" applyBorder="1" applyAlignment="1">
      <alignment horizontal="left" vertical="center" wrapText="1"/>
    </xf>
    <xf numFmtId="0" fontId="45" fillId="0" borderId="1" xfId="0" applyFont="1" applyFill="1" applyBorder="1" applyAlignment="1" applyProtection="1">
      <alignment horizontal="center" vertical="center" wrapText="1"/>
    </xf>
    <xf numFmtId="0" fontId="15" fillId="0" borderId="4" xfId="0" applyFont="1" applyFill="1" applyBorder="1" applyAlignment="1">
      <alignment horizontal="center" vertical="center" wrapText="1"/>
    </xf>
    <xf numFmtId="0" fontId="45" fillId="0" borderId="0" xfId="0" applyFont="1" applyFill="1" applyAlignment="1" applyProtection="1">
      <alignment horizontal="center" vertical="top" wrapText="1"/>
    </xf>
    <xf numFmtId="0" fontId="45" fillId="0" borderId="0" xfId="0" applyFont="1" applyFill="1" applyAlignment="1" applyProtection="1">
      <alignment horizontal="left" vertical="top" wrapText="1"/>
    </xf>
    <xf numFmtId="0" fontId="36" fillId="0" borderId="1" xfId="0" applyFont="1" applyFill="1" applyBorder="1" applyAlignment="1">
      <alignment horizontal="left" vertical="top" wrapText="1"/>
    </xf>
    <xf numFmtId="0" fontId="14" fillId="0" borderId="1" xfId="0" applyFont="1" applyFill="1" applyBorder="1" applyAlignment="1">
      <alignment horizontal="left" vertical="top" wrapText="1"/>
    </xf>
    <xf numFmtId="0" fontId="14" fillId="3" borderId="1" xfId="0" applyFont="1" applyFill="1" applyBorder="1" applyAlignment="1">
      <alignment horizontal="left" vertical="top" wrapText="1"/>
    </xf>
    <xf numFmtId="0" fontId="32" fillId="3" borderId="17" xfId="0" applyFont="1" applyFill="1" applyBorder="1" applyAlignment="1" applyProtection="1">
      <alignment horizontal="center" vertical="center" wrapText="1"/>
    </xf>
    <xf numFmtId="0" fontId="27" fillId="3" borderId="6" xfId="0" applyFont="1" applyFill="1" applyBorder="1" applyAlignment="1">
      <alignment horizontal="center"/>
    </xf>
    <xf numFmtId="0" fontId="22" fillId="0" borderId="1" xfId="1" applyFont="1" applyBorder="1" applyAlignment="1">
      <alignment horizontal="center"/>
    </xf>
    <xf numFmtId="0" fontId="22" fillId="5" borderId="14" xfId="1" applyFont="1" applyFill="1" applyBorder="1" applyAlignment="1"/>
    <xf numFmtId="9" fontId="22" fillId="0" borderId="0" xfId="4" applyFont="1" applyBorder="1" applyAlignment="1">
      <alignment horizontal="center"/>
    </xf>
    <xf numFmtId="0" fontId="24" fillId="0" borderId="0" xfId="1" applyFont="1" applyBorder="1" applyAlignment="1">
      <alignment horizontal="center"/>
    </xf>
    <xf numFmtId="0" fontId="22" fillId="6" borderId="14" xfId="1" applyFont="1" applyFill="1" applyBorder="1" applyAlignment="1"/>
    <xf numFmtId="0" fontId="13" fillId="0" borderId="1" xfId="0" applyFont="1" applyFill="1" applyBorder="1" applyAlignment="1">
      <alignment horizontal="center" vertical="center" wrapText="1"/>
    </xf>
    <xf numFmtId="0" fontId="22" fillId="10" borderId="1" xfId="1" applyFont="1" applyFill="1" applyBorder="1" applyAlignment="1">
      <alignment horizontal="center"/>
    </xf>
    <xf numFmtId="0" fontId="24" fillId="0" borderId="1" xfId="1" applyFont="1" applyBorder="1" applyAlignment="1">
      <alignment horizontal="left"/>
    </xf>
    <xf numFmtId="165" fontId="22" fillId="16" borderId="1" xfId="4" applyNumberFormat="1" applyFont="1" applyFill="1" applyBorder="1" applyAlignment="1">
      <alignment horizontal="center"/>
    </xf>
    <xf numFmtId="0" fontId="27" fillId="3" borderId="5" xfId="0" applyFont="1" applyFill="1" applyBorder="1" applyAlignment="1"/>
    <xf numFmtId="0" fontId="27" fillId="3" borderId="6" xfId="0" applyFont="1" applyFill="1" applyBorder="1" applyAlignment="1"/>
    <xf numFmtId="0" fontId="54" fillId="15" borderId="1" xfId="0" applyFont="1" applyFill="1" applyBorder="1" applyAlignment="1" applyProtection="1"/>
    <xf numFmtId="0" fontId="18" fillId="2" borderId="1" xfId="0" applyFont="1" applyFill="1" applyBorder="1" applyAlignment="1" applyProtection="1">
      <alignment horizontal="center" vertical="center" wrapText="1"/>
    </xf>
    <xf numFmtId="0" fontId="18" fillId="3" borderId="0" xfId="0" applyFont="1" applyFill="1" applyAlignment="1">
      <alignment horizontal="left" vertical="top" wrapText="1"/>
    </xf>
    <xf numFmtId="0" fontId="18" fillId="3" borderId="0" xfId="0" applyFont="1" applyFill="1" applyAlignment="1">
      <alignment horizontal="left" wrapText="1"/>
    </xf>
    <xf numFmtId="0" fontId="55" fillId="0" borderId="0" xfId="0" applyFont="1"/>
    <xf numFmtId="0" fontId="36" fillId="0" borderId="1" xfId="0" applyFont="1" applyBorder="1"/>
    <xf numFmtId="0" fontId="0" fillId="0" borderId="1" xfId="0" applyBorder="1"/>
    <xf numFmtId="0" fontId="56" fillId="0" borderId="1" xfId="5" applyBorder="1"/>
    <xf numFmtId="0" fontId="18" fillId="0" borderId="0" xfId="0" applyFont="1" applyBorder="1"/>
    <xf numFmtId="0" fontId="18" fillId="0" borderId="0" xfId="0" applyFont="1" applyBorder="1" applyAlignment="1">
      <alignment horizontal="left" wrapText="1"/>
    </xf>
    <xf numFmtId="0" fontId="18" fillId="0" borderId="20" xfId="0" applyFont="1" applyBorder="1" applyAlignment="1"/>
    <xf numFmtId="0" fontId="18" fillId="0" borderId="21" xfId="0" applyFont="1" applyBorder="1" applyAlignment="1"/>
    <xf numFmtId="0" fontId="18" fillId="0" borderId="22" xfId="0" applyFont="1" applyBorder="1" applyAlignment="1"/>
    <xf numFmtId="0" fontId="18" fillId="0" borderId="23" xfId="0" applyFont="1" applyBorder="1" applyAlignment="1"/>
    <xf numFmtId="0" fontId="18" fillId="0" borderId="0" xfId="0" applyFont="1" applyProtection="1">
      <protection locked="0"/>
    </xf>
    <xf numFmtId="0" fontId="45" fillId="0" borderId="0" xfId="0" applyFont="1" applyProtection="1">
      <protection locked="0"/>
    </xf>
    <xf numFmtId="0" fontId="18" fillId="2" borderId="0" xfId="0" applyFont="1" applyFill="1" applyProtection="1">
      <protection locked="0"/>
    </xf>
    <xf numFmtId="0" fontId="18" fillId="0" borderId="0" xfId="0" applyFont="1" applyFill="1" applyProtection="1">
      <protection locked="0"/>
    </xf>
    <xf numFmtId="0" fontId="0" fillId="0" borderId="1" xfId="0" applyFill="1" applyBorder="1"/>
    <xf numFmtId="0" fontId="0" fillId="0" borderId="1" xfId="0" applyBorder="1" applyAlignment="1">
      <alignment wrapText="1"/>
    </xf>
    <xf numFmtId="0" fontId="0" fillId="0" borderId="1" xfId="0" applyFill="1" applyBorder="1" applyAlignment="1">
      <alignment wrapText="1"/>
    </xf>
    <xf numFmtId="0" fontId="18" fillId="0" borderId="0" xfId="0" applyFont="1" applyAlignment="1" applyProtection="1">
      <alignment wrapText="1"/>
      <protection locked="0"/>
    </xf>
    <xf numFmtId="0" fontId="54" fillId="17" borderId="0" xfId="0" applyFont="1" applyFill="1" applyAlignment="1" applyProtection="1">
      <alignment horizontal="center"/>
      <protection locked="0"/>
    </xf>
    <xf numFmtId="0" fontId="18" fillId="2" borderId="0" xfId="0" applyFont="1" applyFill="1" applyAlignment="1" applyProtection="1">
      <alignment wrapText="1"/>
      <protection locked="0"/>
    </xf>
    <xf numFmtId="0" fontId="12" fillId="10" borderId="1" xfId="0" applyFont="1" applyFill="1" applyBorder="1" applyAlignment="1">
      <alignment vertical="top" wrapText="1"/>
    </xf>
    <xf numFmtId="0" fontId="12" fillId="3" borderId="1" xfId="0" applyFont="1" applyFill="1" applyBorder="1" applyAlignment="1">
      <alignment vertical="top" wrapText="1"/>
    </xf>
    <xf numFmtId="0" fontId="16" fillId="0" borderId="1" xfId="0" applyFont="1" applyFill="1" applyBorder="1"/>
    <xf numFmtId="0" fontId="11" fillId="10" borderId="1" xfId="0" applyFont="1" applyFill="1" applyBorder="1" applyAlignment="1">
      <alignment vertical="top" wrapText="1"/>
    </xf>
    <xf numFmtId="0" fontId="21" fillId="0" borderId="1" xfId="0" applyFont="1" applyBorder="1" applyAlignment="1" applyProtection="1">
      <alignment vertical="center" wrapText="1"/>
      <protection locked="0"/>
    </xf>
    <xf numFmtId="0" fontId="18" fillId="0" borderId="1" xfId="0" applyFont="1" applyFill="1" applyBorder="1" applyProtection="1">
      <protection locked="0"/>
    </xf>
    <xf numFmtId="0" fontId="21" fillId="0" borderId="1" xfId="0" applyFont="1" applyFill="1" applyBorder="1" applyProtection="1">
      <protection locked="0"/>
    </xf>
    <xf numFmtId="0" fontId="18" fillId="0" borderId="1" xfId="0" applyFont="1" applyBorder="1" applyProtection="1">
      <protection locked="0"/>
    </xf>
    <xf numFmtId="0" fontId="57" fillId="0" borderId="1" xfId="0" applyFont="1" applyFill="1" applyBorder="1" applyAlignment="1" applyProtection="1">
      <alignment horizontal="left" vertical="center" wrapText="1"/>
      <protection locked="0"/>
    </xf>
    <xf numFmtId="0" fontId="18" fillId="0" borderId="1" xfId="0" applyFont="1" applyBorder="1" applyAlignment="1" applyProtection="1">
      <alignment wrapText="1"/>
      <protection locked="0"/>
    </xf>
    <xf numFmtId="0" fontId="18" fillId="0" borderId="1" xfId="0" applyFont="1" applyFill="1" applyBorder="1" applyAlignment="1" applyProtection="1">
      <alignment wrapText="1"/>
      <protection locked="0"/>
    </xf>
    <xf numFmtId="0" fontId="21" fillId="0" borderId="1" xfId="0" applyFont="1" applyFill="1" applyBorder="1" applyAlignment="1" applyProtection="1">
      <alignment vertical="center" wrapText="1"/>
      <protection locked="0"/>
    </xf>
    <xf numFmtId="0" fontId="54" fillId="17" borderId="1" xfId="0" applyFont="1" applyFill="1" applyBorder="1" applyAlignment="1" applyProtection="1">
      <alignment horizontal="center"/>
      <protection locked="0"/>
    </xf>
    <xf numFmtId="0" fontId="18" fillId="0" borderId="0" xfId="0" applyFont="1" applyAlignment="1" applyProtection="1">
      <alignment horizontal="center"/>
      <protection locked="0"/>
    </xf>
    <xf numFmtId="0" fontId="21" fillId="0" borderId="0" xfId="0" applyFont="1" applyFill="1" applyProtection="1">
      <protection locked="0"/>
    </xf>
    <xf numFmtId="0" fontId="58" fillId="0" borderId="0" xfId="0" applyFont="1" applyProtection="1">
      <protection locked="0"/>
    </xf>
    <xf numFmtId="0" fontId="10" fillId="10" borderId="1" xfId="0" applyFont="1" applyFill="1" applyBorder="1" applyAlignment="1">
      <alignment vertical="top" wrapText="1"/>
    </xf>
    <xf numFmtId="0" fontId="9" fillId="3" borderId="1" xfId="0" applyFont="1" applyFill="1" applyBorder="1" applyAlignment="1" applyProtection="1">
      <alignment vertical="top" wrapText="1"/>
    </xf>
    <xf numFmtId="0" fontId="9" fillId="3" borderId="1" xfId="0" applyFont="1" applyFill="1" applyBorder="1" applyAlignment="1">
      <alignment vertical="top" wrapText="1"/>
    </xf>
    <xf numFmtId="0" fontId="8" fillId="3" borderId="1" xfId="0" applyFont="1" applyFill="1" applyBorder="1" applyAlignment="1">
      <alignment horizontal="center" vertical="center" wrapText="1"/>
    </xf>
    <xf numFmtId="0" fontId="8" fillId="10" borderId="1" xfId="0" applyFont="1" applyFill="1" applyBorder="1" applyAlignment="1">
      <alignment horizontal="left" vertical="top" wrapText="1"/>
    </xf>
    <xf numFmtId="0" fontId="7" fillId="3" borderId="1" xfId="0" applyFont="1" applyFill="1" applyBorder="1" applyAlignment="1" applyProtection="1">
      <alignment vertical="top" wrapText="1"/>
    </xf>
    <xf numFmtId="0" fontId="6" fillId="3" borderId="1" xfId="0" applyFont="1" applyFill="1" applyBorder="1" applyAlignment="1" applyProtection="1">
      <alignment vertical="top" wrapText="1"/>
    </xf>
    <xf numFmtId="0" fontId="33" fillId="9" borderId="24" xfId="0" applyFont="1" applyFill="1" applyBorder="1" applyAlignment="1" applyProtection="1">
      <alignment horizontal="center" vertical="center" wrapText="1"/>
      <protection locked="0"/>
    </xf>
    <xf numFmtId="0" fontId="33" fillId="9" borderId="21" xfId="0" applyFont="1" applyFill="1" applyBorder="1" applyAlignment="1" applyProtection="1">
      <alignment horizontal="center" vertical="center" wrapText="1"/>
      <protection locked="0"/>
    </xf>
    <xf numFmtId="0" fontId="33" fillId="9" borderId="23" xfId="0" applyFont="1" applyFill="1" applyBorder="1" applyAlignment="1" applyProtection="1">
      <alignment horizontal="center" vertical="center" wrapText="1"/>
      <protection locked="0"/>
    </xf>
    <xf numFmtId="0" fontId="33" fillId="9" borderId="25" xfId="0" applyFont="1" applyFill="1" applyBorder="1" applyAlignment="1" applyProtection="1">
      <alignment horizontal="center" vertical="center" wrapText="1"/>
      <protection locked="0"/>
    </xf>
    <xf numFmtId="0" fontId="17" fillId="3" borderId="26" xfId="0" applyFont="1" applyFill="1" applyBorder="1" applyAlignment="1">
      <alignment wrapText="1"/>
    </xf>
    <xf numFmtId="0" fontId="17" fillId="3" borderId="27" xfId="0" applyFont="1" applyFill="1" applyBorder="1" applyAlignment="1">
      <alignment wrapText="1"/>
    </xf>
    <xf numFmtId="0" fontId="17" fillId="3" borderId="28" xfId="0" applyFont="1" applyFill="1" applyBorder="1" applyAlignment="1">
      <alignment wrapText="1"/>
    </xf>
    <xf numFmtId="0" fontId="17" fillId="3" borderId="29" xfId="0" applyFont="1" applyFill="1" applyBorder="1" applyAlignment="1">
      <alignment wrapText="1"/>
    </xf>
    <xf numFmtId="0" fontId="5" fillId="10" borderId="1" xfId="0" applyFont="1" applyFill="1" applyBorder="1" applyAlignment="1">
      <alignment horizontal="left" vertical="top" wrapText="1"/>
    </xf>
    <xf numFmtId="0" fontId="4" fillId="10" borderId="1" xfId="0" applyFont="1" applyFill="1" applyBorder="1" applyAlignment="1">
      <alignment vertical="top" wrapText="1"/>
    </xf>
    <xf numFmtId="0" fontId="4" fillId="10" borderId="3" xfId="0" applyFont="1" applyFill="1" applyBorder="1" applyAlignment="1">
      <alignment vertical="top" wrapText="1"/>
    </xf>
    <xf numFmtId="0" fontId="4" fillId="3" borderId="3" xfId="0" applyFont="1" applyFill="1" applyBorder="1" applyAlignment="1">
      <alignment vertical="top" wrapText="1"/>
    </xf>
    <xf numFmtId="0" fontId="4" fillId="10" borderId="1" xfId="0" applyFont="1" applyFill="1" applyBorder="1" applyAlignment="1">
      <alignment horizontal="left" vertical="top"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10" borderId="1" xfId="0" applyFont="1" applyFill="1" applyBorder="1" applyAlignment="1">
      <alignment horizontal="left" vertical="top" wrapText="1"/>
    </xf>
    <xf numFmtId="0" fontId="3" fillId="10" borderId="1" xfId="0" applyFont="1" applyFill="1" applyBorder="1" applyAlignment="1">
      <alignment vertical="top" wrapText="1"/>
    </xf>
    <xf numFmtId="0" fontId="3" fillId="10" borderId="3" xfId="0" applyFont="1" applyFill="1" applyBorder="1" applyAlignment="1">
      <alignment horizontal="left" vertical="top" wrapText="1"/>
    </xf>
    <xf numFmtId="0" fontId="2" fillId="10" borderId="1" xfId="0" applyFont="1" applyFill="1" applyBorder="1" applyAlignment="1">
      <alignment vertical="top" wrapText="1"/>
    </xf>
    <xf numFmtId="0" fontId="2" fillId="10" borderId="3" xfId="0" applyFont="1" applyFill="1" applyBorder="1" applyAlignment="1">
      <alignment vertical="top" wrapText="1"/>
    </xf>
    <xf numFmtId="0" fontId="2" fillId="3" borderId="1" xfId="0" applyFont="1" applyFill="1" applyBorder="1" applyAlignment="1">
      <alignment horizontal="left" vertical="top" wrapText="1"/>
    </xf>
    <xf numFmtId="0" fontId="17" fillId="7" borderId="18" xfId="0" applyFont="1" applyFill="1" applyBorder="1" applyAlignment="1">
      <alignment horizontal="left"/>
    </xf>
    <xf numFmtId="0" fontId="17" fillId="7" borderId="19" xfId="0" applyFont="1" applyFill="1" applyBorder="1" applyAlignment="1">
      <alignment horizontal="left"/>
    </xf>
    <xf numFmtId="0" fontId="18" fillId="3" borderId="0" xfId="0" applyFont="1" applyFill="1" applyAlignment="1">
      <alignment horizontal="left" vertical="top" wrapText="1"/>
    </xf>
    <xf numFmtId="0" fontId="26" fillId="0" borderId="0" xfId="0" applyFont="1" applyFill="1" applyBorder="1" applyAlignment="1">
      <alignment horizontal="left"/>
    </xf>
    <xf numFmtId="0" fontId="18" fillId="3" borderId="0" xfId="0" applyFont="1" applyFill="1" applyAlignment="1">
      <alignment horizontal="left" wrapText="1"/>
    </xf>
    <xf numFmtId="0" fontId="18" fillId="3" borderId="0" xfId="0" applyFont="1" applyFill="1" applyBorder="1" applyAlignment="1">
      <alignment horizontal="left" vertical="top" wrapText="1"/>
    </xf>
    <xf numFmtId="0" fontId="27" fillId="3" borderId="5" xfId="0" applyFont="1" applyFill="1" applyBorder="1" applyAlignment="1">
      <alignment horizontal="center" wrapText="1"/>
    </xf>
    <xf numFmtId="0" fontId="27" fillId="3" borderId="15" xfId="0" applyFont="1" applyFill="1" applyBorder="1" applyAlignment="1">
      <alignment horizontal="center" wrapText="1"/>
    </xf>
    <xf numFmtId="0" fontId="27" fillId="3" borderId="6" xfId="0" applyFont="1" applyFill="1" applyBorder="1" applyAlignment="1">
      <alignment horizontal="center" wrapText="1"/>
    </xf>
    <xf numFmtId="0" fontId="50" fillId="6" borderId="4" xfId="0" applyFont="1" applyFill="1" applyBorder="1" applyAlignment="1">
      <alignment horizontal="left" vertical="center"/>
    </xf>
    <xf numFmtId="0" fontId="50" fillId="6" borderId="2" xfId="0" applyFont="1" applyFill="1" applyBorder="1" applyAlignment="1">
      <alignment horizontal="left" vertical="center"/>
    </xf>
    <xf numFmtId="0" fontId="36" fillId="3" borderId="1" xfId="0" applyFont="1" applyFill="1" applyBorder="1" applyAlignment="1">
      <alignment horizontal="left" vertical="center" wrapText="1"/>
    </xf>
    <xf numFmtId="0" fontId="54" fillId="15" borderId="1" xfId="0" applyFont="1" applyFill="1" applyBorder="1" applyAlignment="1" applyProtection="1">
      <alignment horizontal="center"/>
    </xf>
    <xf numFmtId="0" fontId="23" fillId="0" borderId="4" xfId="1" applyFont="1" applyBorder="1" applyAlignment="1">
      <alignment horizontal="center" vertical="center" wrapText="1"/>
    </xf>
    <xf numFmtId="0" fontId="23" fillId="0" borderId="14" xfId="1" applyFont="1" applyBorder="1" applyAlignment="1">
      <alignment horizontal="center" vertical="center" wrapText="1"/>
    </xf>
    <xf numFmtId="0" fontId="23" fillId="0" borderId="2" xfId="1" applyFont="1" applyBorder="1" applyAlignment="1">
      <alignment horizontal="center" vertical="center" wrapText="1"/>
    </xf>
    <xf numFmtId="0" fontId="27" fillId="3" borderId="5" xfId="0" applyFont="1" applyFill="1" applyBorder="1" applyAlignment="1">
      <alignment horizontal="center"/>
    </xf>
    <xf numFmtId="0" fontId="27" fillId="3" borderId="6" xfId="0" applyFont="1" applyFill="1" applyBorder="1" applyAlignment="1">
      <alignment horizontal="center"/>
    </xf>
  </cellXfs>
  <cellStyles count="6">
    <cellStyle name="Hipervínculo" xfId="5" builtinId="8"/>
    <cellStyle name="Millares 2" xfId="3" xr:uid="{00000000-0005-0000-0000-000001000000}"/>
    <cellStyle name="Normal" xfId="0" builtinId="0"/>
    <cellStyle name="Normal 2" xfId="1" xr:uid="{00000000-0005-0000-0000-000003000000}"/>
    <cellStyle name="Porcentaje" xfId="4" builtinId="5"/>
    <cellStyle name="Porcentual 2" xfId="2" xr:uid="{00000000-0005-0000-0000-000005000000}"/>
  </cellStyles>
  <dxfs count="22">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C5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9" defaultPivotStyle="PivotStyleLight16"/>
  <colors>
    <mruColors>
      <color rgb="FFFFFF66"/>
      <color rgb="FFBA2D06"/>
      <color rgb="FF87A846"/>
      <color rgb="FF669900"/>
      <color rgb="FF00BC55"/>
      <color rgb="FF00D05E"/>
      <color rgb="FF0000FF"/>
      <color rgb="FF85A567"/>
      <color rgb="FF5B94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www.inapi.cl/" TargetMode="External"/><Relationship Id="rId2" Type="http://schemas.openxmlformats.org/officeDocument/2006/relationships/hyperlink" Target="https://www.gstcouncil.org/en/" TargetMode="External"/><Relationship Id="rId1" Type="http://schemas.openxmlformats.org/officeDocument/2006/relationships/hyperlink" Target="http://comerciojusto.org/"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7A846"/>
    <pageSetUpPr fitToPage="1"/>
  </sheetPr>
  <dimension ref="A1:J92"/>
  <sheetViews>
    <sheetView showGridLines="0" tabSelected="1" zoomScale="110" zoomScaleNormal="110" workbookViewId="0">
      <pane ySplit="2" topLeftCell="A3" activePane="bottomLeft" state="frozen"/>
      <selection pane="bottomLeft" activeCell="B9" sqref="B9:H9"/>
    </sheetView>
  </sheetViews>
  <sheetFormatPr baseColWidth="10" defaultColWidth="11.42578125" defaultRowHeight="12.75" x14ac:dyDescent="0.2"/>
  <cols>
    <col min="1" max="1" width="2.7109375" style="1" bestFit="1" customWidth="1"/>
    <col min="2" max="2" width="23.42578125" style="1" customWidth="1"/>
    <col min="3" max="3" width="36.140625" style="2" customWidth="1"/>
    <col min="4" max="4" width="10.5703125" style="2" customWidth="1"/>
    <col min="5" max="5" width="21" style="1" customWidth="1"/>
    <col min="6" max="6" width="13" style="1" bestFit="1" customWidth="1"/>
    <col min="7" max="7" width="13.42578125" style="1" bestFit="1" customWidth="1"/>
    <col min="8" max="8" width="10" style="1" bestFit="1" customWidth="1"/>
    <col min="9" max="9" width="52.85546875" style="1" customWidth="1"/>
    <col min="10" max="16384" width="11.42578125" style="1"/>
  </cols>
  <sheetData>
    <row r="1" spans="1:10" ht="19.5" thickBot="1" x14ac:dyDescent="0.35">
      <c r="A1" s="5"/>
      <c r="B1" s="272" t="s">
        <v>149</v>
      </c>
      <c r="C1" s="272"/>
      <c r="D1" s="272"/>
      <c r="E1" s="272"/>
      <c r="F1" s="272"/>
      <c r="G1" s="272"/>
      <c r="H1" s="272"/>
      <c r="I1" s="272"/>
      <c r="J1" s="5"/>
    </row>
    <row r="2" spans="1:10" ht="19.5" thickBot="1" x14ac:dyDescent="0.35">
      <c r="A2" s="5"/>
      <c r="B2" s="275" t="s">
        <v>521</v>
      </c>
      <c r="C2" s="276"/>
      <c r="D2" s="276"/>
      <c r="E2" s="277"/>
      <c r="F2" s="5"/>
      <c r="G2" s="5"/>
      <c r="H2" s="5"/>
      <c r="I2" s="5"/>
      <c r="J2" s="5"/>
    </row>
    <row r="3" spans="1:10" x14ac:dyDescent="0.2">
      <c r="A3" s="5"/>
      <c r="B3" s="5"/>
      <c r="C3" s="6"/>
      <c r="D3" s="6"/>
      <c r="E3" s="5"/>
      <c r="F3" s="5"/>
      <c r="G3" s="5"/>
      <c r="H3" s="5"/>
      <c r="I3" s="5"/>
      <c r="J3" s="5"/>
    </row>
    <row r="4" spans="1:10" x14ac:dyDescent="0.2">
      <c r="A4" s="5"/>
      <c r="B4" s="7" t="s">
        <v>72</v>
      </c>
      <c r="C4" s="6"/>
      <c r="D4" s="6"/>
      <c r="E4" s="5"/>
      <c r="F4" s="5"/>
      <c r="G4" s="5"/>
      <c r="H4" s="5"/>
      <c r="I4" s="5"/>
      <c r="J4" s="5"/>
    </row>
    <row r="5" spans="1:10" ht="43.15" customHeight="1" x14ac:dyDescent="0.2">
      <c r="A5" s="11" t="s">
        <v>8</v>
      </c>
      <c r="B5" s="273" t="s">
        <v>404</v>
      </c>
      <c r="C5" s="273"/>
      <c r="D5" s="273"/>
      <c r="E5" s="273"/>
      <c r="F5" s="273"/>
      <c r="G5" s="273"/>
      <c r="H5" s="273"/>
      <c r="I5" s="5"/>
      <c r="J5" s="5"/>
    </row>
    <row r="6" spans="1:10" ht="27.75" customHeight="1" x14ac:dyDescent="0.2">
      <c r="A6" s="11" t="s">
        <v>9</v>
      </c>
      <c r="B6" s="273" t="s">
        <v>398</v>
      </c>
      <c r="C6" s="273"/>
      <c r="D6" s="273"/>
      <c r="E6" s="273"/>
      <c r="F6" s="273"/>
      <c r="G6" s="273"/>
      <c r="H6" s="273"/>
      <c r="I6" s="5"/>
      <c r="J6" s="5"/>
    </row>
    <row r="7" spans="1:10" ht="27.75" customHeight="1" x14ac:dyDescent="0.2">
      <c r="A7" s="11" t="s">
        <v>10</v>
      </c>
      <c r="B7" s="273" t="s">
        <v>393</v>
      </c>
      <c r="C7" s="273"/>
      <c r="D7" s="273"/>
      <c r="E7" s="273"/>
      <c r="F7" s="273"/>
      <c r="G7" s="273"/>
      <c r="H7" s="273"/>
      <c r="I7" s="5"/>
      <c r="J7" s="5"/>
    </row>
    <row r="8" spans="1:10" x14ac:dyDescent="0.2">
      <c r="A8" s="11" t="s">
        <v>70</v>
      </c>
      <c r="B8" s="271" t="s">
        <v>494</v>
      </c>
      <c r="C8" s="271"/>
      <c r="D8" s="271"/>
      <c r="E8" s="271"/>
      <c r="F8" s="271"/>
      <c r="G8" s="28"/>
      <c r="H8" s="28"/>
      <c r="I8" s="5"/>
      <c r="J8" s="5"/>
    </row>
    <row r="9" spans="1:10" ht="39" customHeight="1" x14ac:dyDescent="0.2">
      <c r="A9" s="11" t="s">
        <v>83</v>
      </c>
      <c r="B9" s="271" t="s">
        <v>506</v>
      </c>
      <c r="C9" s="271"/>
      <c r="D9" s="271"/>
      <c r="E9" s="271"/>
      <c r="F9" s="271"/>
      <c r="G9" s="271"/>
      <c r="H9" s="271"/>
      <c r="I9" s="5"/>
      <c r="J9" s="5"/>
    </row>
    <row r="10" spans="1:10" x14ac:dyDescent="0.2">
      <c r="A10" s="11" t="s">
        <v>92</v>
      </c>
      <c r="B10" s="10" t="s">
        <v>88</v>
      </c>
      <c r="C10" s="35"/>
      <c r="D10" s="35"/>
      <c r="E10" s="35"/>
      <c r="F10" s="35"/>
      <c r="G10" s="36"/>
      <c r="H10" s="36"/>
      <c r="I10" s="5"/>
      <c r="J10" s="5"/>
    </row>
    <row r="11" spans="1:10" x14ac:dyDescent="0.2">
      <c r="A11" s="11" t="s">
        <v>394</v>
      </c>
      <c r="B11" s="10" t="s">
        <v>508</v>
      </c>
      <c r="C11" s="203"/>
      <c r="D11" s="203"/>
      <c r="E11" s="203"/>
      <c r="F11" s="203"/>
      <c r="G11" s="204"/>
      <c r="H11" s="204"/>
      <c r="I11" s="5"/>
      <c r="J11" s="5"/>
    </row>
    <row r="12" spans="1:10" ht="51.75" customHeight="1" x14ac:dyDescent="0.2">
      <c r="A12" s="11" t="s">
        <v>507</v>
      </c>
      <c r="B12" s="273" t="s">
        <v>399</v>
      </c>
      <c r="C12" s="273"/>
      <c r="D12" s="273"/>
      <c r="E12" s="273"/>
      <c r="F12" s="273"/>
      <c r="G12" s="273"/>
      <c r="H12" s="273"/>
      <c r="I12" s="5"/>
      <c r="J12" s="5"/>
    </row>
    <row r="13" spans="1:10" x14ac:dyDescent="0.2">
      <c r="A13" s="7"/>
      <c r="B13" s="5"/>
      <c r="C13" s="6"/>
      <c r="D13" s="6"/>
      <c r="E13" s="5"/>
      <c r="F13" s="5"/>
      <c r="G13" s="5"/>
      <c r="H13" s="5"/>
      <c r="I13" s="5"/>
      <c r="J13" s="5"/>
    </row>
    <row r="14" spans="1:10" x14ac:dyDescent="0.2">
      <c r="A14" s="5"/>
      <c r="B14" s="7" t="s">
        <v>21</v>
      </c>
      <c r="C14" s="6"/>
      <c r="D14" s="6"/>
      <c r="E14" s="5"/>
      <c r="F14" s="5"/>
      <c r="G14" s="5"/>
      <c r="H14" s="5"/>
      <c r="I14" s="5"/>
      <c r="J14" s="5"/>
    </row>
    <row r="15" spans="1:10" x14ac:dyDescent="0.2">
      <c r="A15" s="7" t="s">
        <v>8</v>
      </c>
      <c r="B15" s="5" t="s">
        <v>446</v>
      </c>
      <c r="C15" s="6"/>
      <c r="D15" s="6"/>
      <c r="J15" s="5"/>
    </row>
    <row r="16" spans="1:10" ht="13.5" thickBot="1" x14ac:dyDescent="0.25">
      <c r="A16" s="7"/>
      <c r="B16" s="5"/>
      <c r="C16" s="6"/>
      <c r="D16" s="6"/>
      <c r="J16" s="5"/>
    </row>
    <row r="17" spans="1:10" ht="15" x14ac:dyDescent="0.2">
      <c r="A17" s="7"/>
      <c r="B17" s="252" t="s">
        <v>400</v>
      </c>
      <c r="C17" s="248"/>
      <c r="D17" s="6"/>
      <c r="J17" s="5"/>
    </row>
    <row r="18" spans="1:10" ht="15" x14ac:dyDescent="0.2">
      <c r="A18" s="7"/>
      <c r="B18" s="253" t="s">
        <v>401</v>
      </c>
      <c r="C18" s="249"/>
      <c r="D18" s="6"/>
      <c r="J18" s="5"/>
    </row>
    <row r="19" spans="1:10" ht="25.5" x14ac:dyDescent="0.2">
      <c r="A19" s="7"/>
      <c r="B19" s="253" t="s">
        <v>104</v>
      </c>
      <c r="C19" s="249"/>
      <c r="D19" s="6"/>
      <c r="J19" s="5"/>
    </row>
    <row r="20" spans="1:10" ht="15" x14ac:dyDescent="0.2">
      <c r="A20" s="7"/>
      <c r="B20" s="253" t="s">
        <v>79</v>
      </c>
      <c r="C20" s="249"/>
      <c r="D20" s="6"/>
      <c r="J20" s="5"/>
    </row>
    <row r="21" spans="1:10" ht="15" x14ac:dyDescent="0.2">
      <c r="A21" s="7"/>
      <c r="B21" s="253" t="s">
        <v>106</v>
      </c>
      <c r="C21" s="249"/>
      <c r="D21" s="6"/>
      <c r="J21" s="5"/>
    </row>
    <row r="22" spans="1:10" ht="15" x14ac:dyDescent="0.2">
      <c r="A22" s="7"/>
      <c r="B22" s="253" t="s">
        <v>402</v>
      </c>
      <c r="C22" s="249"/>
      <c r="D22" s="6"/>
      <c r="J22" s="5"/>
    </row>
    <row r="23" spans="1:10" ht="15" x14ac:dyDescent="0.2">
      <c r="A23" s="7"/>
      <c r="B23" s="253" t="s">
        <v>107</v>
      </c>
      <c r="C23" s="249"/>
      <c r="D23" s="6"/>
      <c r="J23" s="5"/>
    </row>
    <row r="24" spans="1:10" ht="15.75" thickBot="1" x14ac:dyDescent="0.25">
      <c r="A24" s="7"/>
      <c r="B24" s="254" t="s">
        <v>108</v>
      </c>
      <c r="C24" s="250"/>
      <c r="D24" s="6"/>
      <c r="J24" s="5"/>
    </row>
    <row r="25" spans="1:10" ht="15" x14ac:dyDescent="0.2">
      <c r="A25" s="7"/>
      <c r="B25" s="255" t="s">
        <v>22</v>
      </c>
      <c r="C25" s="251"/>
      <c r="D25" s="6"/>
      <c r="E25" s="8"/>
      <c r="F25" s="5"/>
      <c r="G25" s="5"/>
      <c r="H25" s="5"/>
      <c r="I25" s="5"/>
      <c r="J25" s="5"/>
    </row>
    <row r="26" spans="1:10" ht="15" x14ac:dyDescent="0.2">
      <c r="A26" s="7"/>
      <c r="B26" s="253" t="s">
        <v>13</v>
      </c>
      <c r="C26" s="249"/>
      <c r="D26" s="6"/>
      <c r="J26" s="5"/>
    </row>
    <row r="27" spans="1:10" ht="15" x14ac:dyDescent="0.2">
      <c r="A27" s="7"/>
      <c r="B27" s="253" t="s">
        <v>109</v>
      </c>
      <c r="C27" s="249"/>
      <c r="D27" s="6"/>
      <c r="J27" s="5"/>
    </row>
    <row r="28" spans="1:10" ht="15" x14ac:dyDescent="0.2">
      <c r="A28" s="7"/>
      <c r="B28" s="253" t="s">
        <v>110</v>
      </c>
      <c r="C28" s="249"/>
      <c r="D28" s="6"/>
      <c r="J28" s="5"/>
    </row>
    <row r="29" spans="1:10" ht="38.25" x14ac:dyDescent="0.2">
      <c r="A29" s="7"/>
      <c r="B29" s="253" t="s">
        <v>111</v>
      </c>
      <c r="C29" s="249"/>
      <c r="D29" s="6"/>
      <c r="J29" s="5"/>
    </row>
    <row r="30" spans="1:10" ht="38.25" x14ac:dyDescent="0.2">
      <c r="A30" s="7"/>
      <c r="B30" s="253" t="s">
        <v>112</v>
      </c>
      <c r="C30" s="249"/>
      <c r="D30" s="6"/>
      <c r="J30" s="5"/>
    </row>
    <row r="31" spans="1:10" ht="15" x14ac:dyDescent="0.2">
      <c r="A31" s="7"/>
      <c r="B31" s="253" t="s">
        <v>12</v>
      </c>
      <c r="C31" s="249"/>
      <c r="D31" s="6"/>
      <c r="J31" s="5"/>
    </row>
    <row r="32" spans="1:10" ht="15" x14ac:dyDescent="0.2">
      <c r="A32" s="7"/>
      <c r="B32" s="253" t="s">
        <v>78</v>
      </c>
      <c r="C32" s="249"/>
      <c r="D32" s="6"/>
      <c r="J32" s="5"/>
    </row>
    <row r="33" spans="1:10" ht="25.5" x14ac:dyDescent="0.2">
      <c r="A33" s="7"/>
      <c r="B33" s="253" t="s">
        <v>77</v>
      </c>
      <c r="C33" s="249"/>
      <c r="D33" s="6"/>
      <c r="J33" s="5"/>
    </row>
    <row r="34" spans="1:10" ht="15" x14ac:dyDescent="0.2">
      <c r="A34" s="7"/>
      <c r="B34" s="253" t="s">
        <v>80</v>
      </c>
      <c r="C34" s="249"/>
      <c r="D34" s="6"/>
      <c r="J34" s="5"/>
    </row>
    <row r="35" spans="1:10" ht="15" x14ac:dyDescent="0.2">
      <c r="A35" s="7"/>
      <c r="B35" s="253" t="s">
        <v>465</v>
      </c>
      <c r="C35" s="249"/>
      <c r="D35" s="6"/>
      <c r="J35" s="5"/>
    </row>
    <row r="36" spans="1:10" ht="15" x14ac:dyDescent="0.2">
      <c r="A36" s="7"/>
      <c r="B36" s="253" t="s">
        <v>101</v>
      </c>
      <c r="C36" s="249"/>
      <c r="D36" s="6"/>
      <c r="J36" s="5"/>
    </row>
    <row r="37" spans="1:10" ht="26.25" thickBot="1" x14ac:dyDescent="0.25">
      <c r="A37" s="7"/>
      <c r="B37" s="254" t="s">
        <v>105</v>
      </c>
      <c r="C37" s="250"/>
      <c r="D37" s="6"/>
      <c r="J37" s="5"/>
    </row>
    <row r="39" spans="1:10" x14ac:dyDescent="0.2">
      <c r="A39" s="7"/>
      <c r="C39" s="19"/>
      <c r="D39" s="6"/>
      <c r="J39" s="5"/>
    </row>
    <row r="40" spans="1:10" ht="25.5" customHeight="1" x14ac:dyDescent="0.2">
      <c r="A40" s="11" t="s">
        <v>9</v>
      </c>
      <c r="B40" s="274" t="s">
        <v>76</v>
      </c>
      <c r="C40" s="274"/>
      <c r="D40" s="274"/>
      <c r="E40" s="274"/>
      <c r="F40" s="274"/>
      <c r="G40" s="274"/>
      <c r="H40" s="274"/>
      <c r="J40" s="5"/>
    </row>
    <row r="41" spans="1:10" ht="66.75" customHeight="1" x14ac:dyDescent="0.2">
      <c r="A41" s="11" t="s">
        <v>10</v>
      </c>
      <c r="B41" s="271" t="s">
        <v>466</v>
      </c>
      <c r="C41" s="271"/>
      <c r="D41" s="271"/>
      <c r="E41" s="271"/>
      <c r="F41" s="271"/>
      <c r="G41" s="271"/>
      <c r="H41" s="271"/>
      <c r="I41" s="5"/>
      <c r="J41" s="5"/>
    </row>
    <row r="42" spans="1:10" ht="39.75" customHeight="1" x14ac:dyDescent="0.2">
      <c r="A42" s="11" t="s">
        <v>70</v>
      </c>
      <c r="B42" s="273" t="s">
        <v>75</v>
      </c>
      <c r="C42" s="273"/>
      <c r="D42" s="273"/>
      <c r="E42" s="273"/>
      <c r="F42" s="273"/>
      <c r="G42" s="273"/>
      <c r="H42" s="273"/>
      <c r="I42" s="5"/>
      <c r="J42" s="5"/>
    </row>
    <row r="43" spans="1:10" ht="13.5" customHeight="1" x14ac:dyDescent="0.2">
      <c r="A43" s="11"/>
      <c r="B43" s="32"/>
      <c r="C43" s="32"/>
      <c r="D43" s="32"/>
      <c r="E43" s="32"/>
      <c r="F43" s="32"/>
      <c r="G43" s="32"/>
      <c r="H43" s="32"/>
      <c r="I43" s="5"/>
      <c r="J43" s="5"/>
    </row>
    <row r="44" spans="1:10" ht="13.5" customHeight="1" x14ac:dyDescent="0.2">
      <c r="A44" s="11"/>
      <c r="B44" s="7" t="s">
        <v>73</v>
      </c>
      <c r="C44" s="32"/>
      <c r="D44" s="32"/>
      <c r="E44" s="32"/>
      <c r="F44" s="32"/>
      <c r="G44" s="32"/>
      <c r="H44" s="32"/>
      <c r="I44" s="5"/>
      <c r="J44" s="5"/>
    </row>
    <row r="45" spans="1:10" ht="13.5" customHeight="1" x14ac:dyDescent="0.2">
      <c r="A45" s="11" t="s">
        <v>8</v>
      </c>
      <c r="B45" s="33" t="s">
        <v>395</v>
      </c>
      <c r="C45" s="32"/>
      <c r="D45" s="32"/>
      <c r="E45" s="32"/>
      <c r="F45" s="32"/>
      <c r="G45" s="32"/>
      <c r="H45" s="32"/>
      <c r="I45" s="5"/>
      <c r="J45" s="5"/>
    </row>
    <row r="46" spans="1:10" ht="13.5" customHeight="1" x14ac:dyDescent="0.2">
      <c r="A46" s="11" t="s">
        <v>9</v>
      </c>
      <c r="B46" s="33" t="s">
        <v>396</v>
      </c>
      <c r="C46" s="36"/>
      <c r="D46" s="36"/>
      <c r="E46" s="36"/>
      <c r="F46" s="36"/>
      <c r="G46" s="36"/>
      <c r="H46" s="36"/>
      <c r="I46" s="5"/>
      <c r="J46" s="5"/>
    </row>
    <row r="47" spans="1:10" ht="26.25" customHeight="1" x14ac:dyDescent="0.2">
      <c r="A47" s="11" t="s">
        <v>10</v>
      </c>
      <c r="B47" s="271" t="s">
        <v>397</v>
      </c>
      <c r="C47" s="271"/>
      <c r="D47" s="271"/>
      <c r="E47" s="271"/>
      <c r="F47" s="271"/>
      <c r="G47" s="271"/>
      <c r="H47" s="32"/>
      <c r="I47" s="5"/>
      <c r="J47" s="5"/>
    </row>
    <row r="48" spans="1:10" ht="37.5" customHeight="1" x14ac:dyDescent="0.2">
      <c r="A48" s="11" t="s">
        <v>70</v>
      </c>
      <c r="B48" s="273" t="s">
        <v>84</v>
      </c>
      <c r="C48" s="273"/>
      <c r="D48" s="273"/>
      <c r="E48" s="273"/>
      <c r="F48" s="273"/>
      <c r="G48" s="273"/>
      <c r="H48" s="273"/>
      <c r="I48" s="5"/>
      <c r="J48" s="5"/>
    </row>
    <row r="49" spans="1:10" x14ac:dyDescent="0.2">
      <c r="A49" s="5"/>
      <c r="B49" s="5"/>
      <c r="C49" s="6"/>
      <c r="D49" s="6"/>
      <c r="E49" s="5"/>
      <c r="F49" s="5"/>
      <c r="G49" s="5"/>
      <c r="H49" s="5"/>
      <c r="I49" s="5"/>
      <c r="J49" s="5"/>
    </row>
    <row r="50" spans="1:10" x14ac:dyDescent="0.2">
      <c r="A50" s="5"/>
      <c r="B50" s="5"/>
      <c r="C50" s="9"/>
      <c r="D50" s="9"/>
      <c r="E50" s="5"/>
      <c r="F50" s="5"/>
      <c r="G50" s="5"/>
      <c r="H50" s="5"/>
      <c r="I50" s="5"/>
      <c r="J50" s="5"/>
    </row>
    <row r="51" spans="1:10" x14ac:dyDescent="0.2">
      <c r="A51" s="5"/>
      <c r="B51" s="12" t="s">
        <v>14</v>
      </c>
      <c r="C51" s="13"/>
      <c r="D51" s="13"/>
      <c r="E51" s="5"/>
      <c r="F51" s="5"/>
      <c r="G51" s="5"/>
      <c r="H51" s="5"/>
      <c r="I51" s="5"/>
      <c r="J51" s="5"/>
    </row>
    <row r="52" spans="1:10" ht="13.5" thickBot="1" x14ac:dyDescent="0.25">
      <c r="A52" s="7"/>
      <c r="B52" s="5"/>
      <c r="C52" s="6"/>
      <c r="D52" s="6"/>
      <c r="E52" s="5"/>
      <c r="F52" s="5"/>
      <c r="G52" s="5"/>
      <c r="H52" s="5"/>
      <c r="I52" s="5"/>
      <c r="J52" s="5"/>
    </row>
    <row r="53" spans="1:10" x14ac:dyDescent="0.2">
      <c r="A53" s="7"/>
      <c r="B53" s="20" t="s">
        <v>1</v>
      </c>
      <c r="C53" s="14" t="s">
        <v>24</v>
      </c>
      <c r="D53" s="6"/>
      <c r="E53" s="5"/>
      <c r="F53" s="5"/>
      <c r="G53" s="5"/>
      <c r="H53" s="5"/>
      <c r="I53" s="5"/>
      <c r="J53" s="5"/>
    </row>
    <row r="54" spans="1:10" x14ac:dyDescent="0.2">
      <c r="A54" s="5"/>
      <c r="B54" s="23">
        <v>0</v>
      </c>
      <c r="C54" s="22" t="s">
        <v>49</v>
      </c>
      <c r="D54" s="6"/>
      <c r="E54" s="5"/>
      <c r="F54" s="5"/>
      <c r="G54" s="5"/>
      <c r="H54" s="5"/>
      <c r="I54" s="5"/>
      <c r="J54" s="5"/>
    </row>
    <row r="55" spans="1:10" x14ac:dyDescent="0.2">
      <c r="A55" s="5"/>
      <c r="B55" s="23">
        <v>1</v>
      </c>
      <c r="C55" s="4" t="s">
        <v>50</v>
      </c>
      <c r="D55" s="6"/>
      <c r="E55" s="5"/>
      <c r="F55" s="5"/>
      <c r="G55" s="5"/>
      <c r="H55" s="5"/>
      <c r="I55" s="5"/>
      <c r="J55" s="5"/>
    </row>
    <row r="56" spans="1:10" x14ac:dyDescent="0.2">
      <c r="A56" s="5"/>
      <c r="B56" s="23" t="s">
        <v>3</v>
      </c>
      <c r="C56" s="4" t="s">
        <v>55</v>
      </c>
      <c r="D56" s="6"/>
      <c r="E56" s="5"/>
      <c r="F56" s="5"/>
      <c r="G56" s="5"/>
      <c r="H56" s="5"/>
      <c r="I56" s="5"/>
      <c r="J56" s="5"/>
    </row>
    <row r="57" spans="1:10" x14ac:dyDescent="0.2">
      <c r="A57" s="5"/>
      <c r="B57" s="5"/>
      <c r="C57" s="6"/>
      <c r="D57" s="6"/>
      <c r="E57" s="5"/>
      <c r="F57" s="5"/>
      <c r="G57" s="5"/>
      <c r="H57" s="5"/>
      <c r="I57" s="5"/>
      <c r="J57" s="5"/>
    </row>
    <row r="58" spans="1:10" x14ac:dyDescent="0.2">
      <c r="A58" s="5"/>
      <c r="B58" s="5"/>
      <c r="C58" s="6"/>
      <c r="D58" s="6"/>
      <c r="E58" s="5"/>
      <c r="F58" s="5"/>
      <c r="G58" s="5"/>
      <c r="H58" s="5"/>
      <c r="I58" s="5"/>
      <c r="J58" s="5"/>
    </row>
    <row r="59" spans="1:10" ht="13.5" thickBot="1" x14ac:dyDescent="0.25">
      <c r="A59" s="5"/>
      <c r="B59" s="1" t="s">
        <v>103</v>
      </c>
      <c r="D59" s="6"/>
      <c r="E59" s="5"/>
      <c r="F59" s="5"/>
      <c r="G59" s="5"/>
      <c r="H59" s="5"/>
      <c r="I59" s="5"/>
      <c r="J59" s="5"/>
    </row>
    <row r="60" spans="1:10" x14ac:dyDescent="0.2">
      <c r="A60" s="5"/>
      <c r="B60" s="20" t="s">
        <v>59</v>
      </c>
      <c r="C60" s="14" t="s">
        <v>60</v>
      </c>
      <c r="D60" s="6"/>
      <c r="E60" s="5"/>
      <c r="F60" s="5"/>
      <c r="G60" s="5"/>
      <c r="H60" s="5"/>
      <c r="I60" s="5"/>
      <c r="J60" s="5"/>
    </row>
    <row r="61" spans="1:10" x14ac:dyDescent="0.2">
      <c r="A61" s="5"/>
      <c r="B61" s="24" t="s">
        <v>61</v>
      </c>
      <c r="C61" s="25" t="s">
        <v>62</v>
      </c>
      <c r="D61" s="6"/>
      <c r="E61" s="5"/>
      <c r="F61" s="5"/>
      <c r="G61" s="5"/>
      <c r="H61" s="5"/>
      <c r="I61" s="5"/>
      <c r="J61" s="5"/>
    </row>
    <row r="62" spans="1:10" x14ac:dyDescent="0.2">
      <c r="A62" s="5"/>
      <c r="B62" s="24" t="s">
        <v>63</v>
      </c>
      <c r="C62" s="25" t="s">
        <v>64</v>
      </c>
      <c r="D62" s="6"/>
      <c r="E62" s="5"/>
      <c r="F62" s="5"/>
      <c r="G62" s="5"/>
      <c r="H62" s="5"/>
      <c r="I62" s="5"/>
      <c r="J62" s="5"/>
    </row>
    <row r="63" spans="1:10" x14ac:dyDescent="0.2">
      <c r="A63" s="5"/>
      <c r="B63" s="24" t="s">
        <v>65</v>
      </c>
      <c r="C63" s="25" t="s">
        <v>66</v>
      </c>
      <c r="D63" s="6"/>
      <c r="E63" s="5"/>
      <c r="F63" s="5"/>
      <c r="G63" s="5"/>
      <c r="H63" s="5"/>
      <c r="I63" s="5"/>
      <c r="J63" s="5"/>
    </row>
    <row r="64" spans="1:10" ht="13.5" thickBot="1" x14ac:dyDescent="0.25">
      <c r="A64" s="5"/>
      <c r="B64" s="26" t="s">
        <v>67</v>
      </c>
      <c r="C64" s="27" t="s">
        <v>68</v>
      </c>
      <c r="D64" s="6"/>
      <c r="E64" s="5"/>
      <c r="F64" s="5"/>
      <c r="G64" s="5"/>
      <c r="H64" s="5"/>
      <c r="I64" s="5"/>
      <c r="J64" s="5"/>
    </row>
    <row r="65" spans="1:10" x14ac:dyDescent="0.2">
      <c r="A65" s="5"/>
      <c r="B65" s="5"/>
      <c r="C65" s="6"/>
      <c r="D65" s="6"/>
      <c r="E65" s="5"/>
      <c r="F65" s="5"/>
      <c r="G65" s="5"/>
      <c r="H65" s="5"/>
      <c r="I65" s="5"/>
      <c r="J65" s="5"/>
    </row>
    <row r="66" spans="1:10" ht="13.5" thickBot="1" x14ac:dyDescent="0.25">
      <c r="B66" s="1" t="s">
        <v>102</v>
      </c>
    </row>
    <row r="67" spans="1:10" s="2" customFormat="1" x14ac:dyDescent="0.2">
      <c r="B67" s="20" t="s">
        <v>15</v>
      </c>
      <c r="C67" s="14" t="s">
        <v>16</v>
      </c>
    </row>
    <row r="68" spans="1:10" x14ac:dyDescent="0.2">
      <c r="B68" s="15" t="s">
        <v>17</v>
      </c>
      <c r="C68" s="16" t="s">
        <v>18</v>
      </c>
    </row>
    <row r="69" spans="1:10" ht="39" thickBot="1" x14ac:dyDescent="0.25">
      <c r="B69" s="17" t="s">
        <v>19</v>
      </c>
      <c r="C69" s="18" t="s">
        <v>20</v>
      </c>
    </row>
    <row r="70" spans="1:10" x14ac:dyDescent="0.2">
      <c r="B70" s="209"/>
      <c r="C70" s="210"/>
    </row>
    <row r="71" spans="1:10" ht="13.5" thickBot="1" x14ac:dyDescent="0.25">
      <c r="B71" s="1" t="s">
        <v>403</v>
      </c>
    </row>
    <row r="72" spans="1:10" x14ac:dyDescent="0.2">
      <c r="B72" s="269" t="s">
        <v>81</v>
      </c>
      <c r="C72" s="270"/>
    </row>
    <row r="73" spans="1:10" x14ac:dyDescent="0.2">
      <c r="B73" s="211" t="s">
        <v>447</v>
      </c>
      <c r="C73" s="212"/>
      <c r="D73" s="37"/>
      <c r="E73" s="37"/>
    </row>
    <row r="74" spans="1:10" x14ac:dyDescent="0.2">
      <c r="B74" s="211" t="s">
        <v>448</v>
      </c>
      <c r="C74" s="212"/>
    </row>
    <row r="75" spans="1:10" ht="13.5" thickBot="1" x14ac:dyDescent="0.25">
      <c r="B75" s="213" t="s">
        <v>449</v>
      </c>
      <c r="C75" s="214"/>
    </row>
    <row r="78" spans="1:10" hidden="1" x14ac:dyDescent="0.2">
      <c r="B78" t="s">
        <v>450</v>
      </c>
      <c r="C78" s="1"/>
    </row>
    <row r="79" spans="1:10" hidden="1" x14ac:dyDescent="0.2">
      <c r="B79" t="s">
        <v>451</v>
      </c>
      <c r="C79" s="1"/>
    </row>
    <row r="80" spans="1:10" hidden="1" x14ac:dyDescent="0.2">
      <c r="B80" t="s">
        <v>452</v>
      </c>
      <c r="C80" s="1"/>
    </row>
    <row r="81" spans="2:3" hidden="1" x14ac:dyDescent="0.2">
      <c r="B81" t="s">
        <v>453</v>
      </c>
      <c r="C81" s="1"/>
    </row>
    <row r="82" spans="2:3" hidden="1" x14ac:dyDescent="0.2">
      <c r="B82" t="s">
        <v>454</v>
      </c>
      <c r="C82" s="1"/>
    </row>
    <row r="83" spans="2:3" hidden="1" x14ac:dyDescent="0.2">
      <c r="B83" t="s">
        <v>455</v>
      </c>
      <c r="C83" s="1"/>
    </row>
    <row r="84" spans="2:3" hidden="1" x14ac:dyDescent="0.2">
      <c r="B84" t="s">
        <v>456</v>
      </c>
    </row>
    <row r="85" spans="2:3" hidden="1" x14ac:dyDescent="0.2">
      <c r="B85" t="s">
        <v>457</v>
      </c>
    </row>
    <row r="86" spans="2:3" hidden="1" x14ac:dyDescent="0.2">
      <c r="B86" t="s">
        <v>458</v>
      </c>
    </row>
    <row r="87" spans="2:3" hidden="1" x14ac:dyDescent="0.2">
      <c r="B87" t="s">
        <v>459</v>
      </c>
    </row>
    <row r="88" spans="2:3" hidden="1" x14ac:dyDescent="0.2">
      <c r="B88" t="s">
        <v>460</v>
      </c>
    </row>
    <row r="89" spans="2:3" hidden="1" x14ac:dyDescent="0.2">
      <c r="B89" t="s">
        <v>461</v>
      </c>
    </row>
    <row r="90" spans="2:3" hidden="1" x14ac:dyDescent="0.2">
      <c r="B90" t="s">
        <v>462</v>
      </c>
    </row>
    <row r="91" spans="2:3" hidden="1" x14ac:dyDescent="0.2">
      <c r="B91" t="s">
        <v>463</v>
      </c>
    </row>
    <row r="92" spans="2:3" hidden="1" x14ac:dyDescent="0.2">
      <c r="B92" t="s">
        <v>464</v>
      </c>
    </row>
  </sheetData>
  <sheetProtection algorithmName="SHA-512" hashValue="YwqBleV6NAd+QGGM7yTGSMbFpbA0mhlGKawV4k1nj0xdd4ZbcmFCeUAu77/o4WbV0U7FUQWpPYdxg6blssTD6w==" saltValue="9ec8orMUj9kEPTZBq10ONA==" spinCount="100000" sheet="1" objects="1" scenarios="1" formatColumns="0" formatRows="0"/>
  <mergeCells count="14">
    <mergeCell ref="B72:C72"/>
    <mergeCell ref="B47:G47"/>
    <mergeCell ref="B1:I1"/>
    <mergeCell ref="B42:H42"/>
    <mergeCell ref="B41:H41"/>
    <mergeCell ref="B6:H6"/>
    <mergeCell ref="B40:H40"/>
    <mergeCell ref="B8:F8"/>
    <mergeCell ref="B48:H48"/>
    <mergeCell ref="B2:E2"/>
    <mergeCell ref="B7:H7"/>
    <mergeCell ref="B5:H5"/>
    <mergeCell ref="B12:H12"/>
    <mergeCell ref="B9:H9"/>
  </mergeCells>
  <phoneticPr fontId="20" type="noConversion"/>
  <conditionalFormatting sqref="C17">
    <cfRule type="expression" dxfId="21" priority="4">
      <formula>+ISBLANK(C17)</formula>
    </cfRule>
  </conditionalFormatting>
  <conditionalFormatting sqref="C18:C37">
    <cfRule type="expression" dxfId="20" priority="1">
      <formula>+ISBLANK(C18)</formula>
    </cfRule>
  </conditionalFormatting>
  <dataValidations count="4">
    <dataValidation type="list" allowBlank="1" showInputMessage="1" showErrorMessage="1" prompt="Ver Tabla 3" sqref="C37" xr:uid="{00000000-0002-0000-0000-000000000000}">
      <formula1>$B$68:$B$69</formula1>
    </dataValidation>
    <dataValidation type="list" allowBlank="1" showInputMessage="1" showErrorMessage="1" sqref="C24" xr:uid="{00000000-0002-0000-0000-000001000000}">
      <formula1>$B$73:$B$75</formula1>
    </dataValidation>
    <dataValidation type="list" allowBlank="1" showInputMessage="1" showErrorMessage="1" sqref="C19" xr:uid="{00000000-0002-0000-0000-000002000000}">
      <formula1>$B$61:$B$64</formula1>
    </dataValidation>
    <dataValidation type="list" allowBlank="1" showInputMessage="1" showErrorMessage="1" sqref="C18" xr:uid="{00000000-0002-0000-0000-000003000000}">
      <formula1>$B$78:$B$92</formula1>
    </dataValidation>
  </dataValidations>
  <pageMargins left="0.70866141732283472" right="0.70866141732283472" top="0.74803149606299213" bottom="0.74803149606299213" header="0.31496062992125984" footer="0.31496062992125984"/>
  <pageSetup scale="47"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1:K23"/>
  <sheetViews>
    <sheetView showGridLines="0" zoomScale="120" zoomScaleNormal="120" workbookViewId="0">
      <pane ySplit="2" topLeftCell="A3" activePane="bottomLeft" state="frozen"/>
      <selection pane="bottomLeft" activeCell="G11" sqref="G11"/>
    </sheetView>
  </sheetViews>
  <sheetFormatPr baseColWidth="10" defaultColWidth="11.42578125" defaultRowHeight="12.75" x14ac:dyDescent="0.2"/>
  <cols>
    <col min="1" max="1" width="4.140625" style="3" customWidth="1"/>
    <col min="2" max="2" width="21.7109375" style="3" customWidth="1"/>
    <col min="3" max="3" width="15.28515625" style="3" customWidth="1"/>
    <col min="4" max="5" width="11.28515625" style="3" bestFit="1" customWidth="1"/>
    <col min="6" max="6" width="14" style="3" customWidth="1"/>
    <col min="7" max="7" width="13.42578125" style="3" customWidth="1"/>
    <col min="8" max="8" width="11.28515625" style="3" bestFit="1" customWidth="1"/>
    <col min="9" max="9" width="8.42578125" style="3" bestFit="1" customWidth="1"/>
    <col min="10" max="10" width="7.85546875" style="3" bestFit="1" customWidth="1"/>
    <col min="11" max="11" width="26.5703125" style="3" bestFit="1" customWidth="1"/>
    <col min="12" max="16384" width="11.42578125" style="3"/>
  </cols>
  <sheetData>
    <row r="1" spans="1:11" s="1" customFormat="1" ht="19.5" thickBot="1" x14ac:dyDescent="0.35">
      <c r="A1" s="5"/>
      <c r="B1" s="34" t="s">
        <v>149</v>
      </c>
      <c r="C1" s="34"/>
      <c r="D1" s="34"/>
      <c r="E1" s="34"/>
      <c r="F1" s="34"/>
      <c r="G1" s="34"/>
      <c r="H1" s="34"/>
      <c r="I1" s="34"/>
      <c r="J1" s="34"/>
      <c r="K1" s="5"/>
    </row>
    <row r="2" spans="1:11" s="1" customFormat="1" ht="19.5" thickBot="1" x14ac:dyDescent="0.35">
      <c r="A2" s="5"/>
      <c r="B2" s="199" t="s">
        <v>91</v>
      </c>
      <c r="C2" s="200"/>
      <c r="D2" s="189"/>
      <c r="E2" s="39"/>
      <c r="F2" s="39"/>
      <c r="G2" s="5"/>
      <c r="H2" s="5"/>
      <c r="I2" s="5"/>
      <c r="J2" s="5"/>
      <c r="K2" s="5"/>
    </row>
    <row r="4" spans="1:11" x14ac:dyDescent="0.2">
      <c r="B4" s="3" t="s">
        <v>90</v>
      </c>
    </row>
    <row r="5" spans="1:11" x14ac:dyDescent="0.2">
      <c r="B5" s="40" t="s">
        <v>56</v>
      </c>
      <c r="C5" s="40" t="s">
        <v>57</v>
      </c>
      <c r="D5" s="40" t="s">
        <v>58</v>
      </c>
    </row>
    <row r="6" spans="1:11" x14ac:dyDescent="0.2">
      <c r="B6" s="41" t="s">
        <v>371</v>
      </c>
      <c r="C6" s="41">
        <v>0.7</v>
      </c>
      <c r="D6" s="41">
        <v>0.9</v>
      </c>
      <c r="E6" s="192"/>
    </row>
    <row r="8" spans="1:11" ht="18" customHeight="1" x14ac:dyDescent="0.2">
      <c r="C8" s="165" t="s">
        <v>11</v>
      </c>
      <c r="D8" s="163"/>
      <c r="E8" s="164"/>
    </row>
    <row r="9" spans="1:11" x14ac:dyDescent="0.2">
      <c r="C9" s="196" t="s">
        <v>346</v>
      </c>
      <c r="D9" s="190" t="s">
        <v>345</v>
      </c>
      <c r="E9" s="166" t="s">
        <v>5</v>
      </c>
    </row>
    <row r="10" spans="1:11" x14ac:dyDescent="0.2">
      <c r="B10" s="162" t="s">
        <v>348</v>
      </c>
      <c r="C10" s="21">
        <f>+'2. Gestion Sust.'!M11</f>
        <v>0</v>
      </c>
      <c r="D10" s="21">
        <f>+'2. Gestion Sust.'!M15</f>
        <v>0</v>
      </c>
      <c r="E10" s="190">
        <f t="shared" ref="E10:E16" si="0">+C10+D10</f>
        <v>0</v>
      </c>
    </row>
    <row r="11" spans="1:11" x14ac:dyDescent="0.2">
      <c r="B11" s="162" t="s">
        <v>349</v>
      </c>
      <c r="C11" s="21">
        <f>+'3. Politica Laboral'!M9</f>
        <v>0</v>
      </c>
      <c r="D11" s="21">
        <f>+'3. Politica Laboral'!M17</f>
        <v>0</v>
      </c>
      <c r="E11" s="190">
        <f t="shared" si="0"/>
        <v>0</v>
      </c>
    </row>
    <row r="12" spans="1:11" x14ac:dyDescent="0.2">
      <c r="B12" s="162" t="s">
        <v>350</v>
      </c>
      <c r="C12" s="21">
        <f>+'4. MedioAmbiente'!M14</f>
        <v>0</v>
      </c>
      <c r="D12" s="21">
        <f>+'4. MedioAmbiente'!M22</f>
        <v>0</v>
      </c>
      <c r="E12" s="190">
        <f t="shared" si="0"/>
        <v>0</v>
      </c>
    </row>
    <row r="13" spans="1:11" x14ac:dyDescent="0.2">
      <c r="B13" s="162" t="s">
        <v>332</v>
      </c>
      <c r="C13" s="21">
        <f>+'5. Proveedores'!M12</f>
        <v>0</v>
      </c>
      <c r="D13" s="21">
        <f>+'5. Proveedores'!M16</f>
        <v>0</v>
      </c>
      <c r="E13" s="190">
        <f t="shared" si="0"/>
        <v>0</v>
      </c>
    </row>
    <row r="14" spans="1:11" x14ac:dyDescent="0.2">
      <c r="B14" s="162" t="s">
        <v>351</v>
      </c>
      <c r="C14" s="21">
        <f>+'6. Resp de Viajes'!M7</f>
        <v>0</v>
      </c>
      <c r="D14" s="21">
        <f>+'6. Resp de Viajes'!M9</f>
        <v>0</v>
      </c>
      <c r="E14" s="190">
        <f t="shared" si="0"/>
        <v>0</v>
      </c>
    </row>
    <row r="15" spans="1:11" x14ac:dyDescent="0.2">
      <c r="B15" s="162" t="s">
        <v>336</v>
      </c>
      <c r="C15" s="21">
        <f>+'7. Destinos'!M11</f>
        <v>0</v>
      </c>
      <c r="D15" s="21">
        <f>+'7. Destinos'!M14</f>
        <v>0</v>
      </c>
      <c r="E15" s="190">
        <f t="shared" si="0"/>
        <v>0</v>
      </c>
    </row>
    <row r="16" spans="1:11" x14ac:dyDescent="0.2">
      <c r="B16" s="162" t="s">
        <v>352</v>
      </c>
      <c r="C16" s="21">
        <f>+'8. Comunicacion cliente'!M11</f>
        <v>0</v>
      </c>
      <c r="D16" s="21">
        <f>+'8. Comunicacion cliente'!M15</f>
        <v>0</v>
      </c>
      <c r="E16" s="190">
        <f t="shared" si="0"/>
        <v>0</v>
      </c>
    </row>
    <row r="17" spans="2:10" s="38" customFormat="1" x14ac:dyDescent="0.2">
      <c r="B17" s="166" t="s">
        <v>4</v>
      </c>
      <c r="C17" s="190">
        <f t="shared" ref="C17:E17" si="1">+SUM(C10:C16)</f>
        <v>0</v>
      </c>
      <c r="D17" s="190">
        <f t="shared" si="1"/>
        <v>0</v>
      </c>
      <c r="E17" s="190">
        <f t="shared" si="1"/>
        <v>0</v>
      </c>
    </row>
    <row r="18" spans="2:10" s="38" customFormat="1" x14ac:dyDescent="0.2">
      <c r="B18" s="166" t="s">
        <v>353</v>
      </c>
      <c r="C18" s="172">
        <f>+Calculos!H19</f>
        <v>0</v>
      </c>
      <c r="D18" s="172">
        <f>+Calculos!J19</f>
        <v>0</v>
      </c>
      <c r="E18" s="198">
        <f>+C18+D18</f>
        <v>0</v>
      </c>
    </row>
    <row r="19" spans="2:10" s="38" customFormat="1" x14ac:dyDescent="0.2">
      <c r="B19" s="170"/>
      <c r="C19" s="171"/>
      <c r="D19" s="171"/>
      <c r="E19" s="171"/>
      <c r="F19" s="171"/>
      <c r="G19" s="170"/>
      <c r="H19" s="170"/>
      <c r="I19" s="170"/>
      <c r="J19" s="170"/>
    </row>
    <row r="20" spans="2:10" s="38" customFormat="1" x14ac:dyDescent="0.2">
      <c r="B20" s="170"/>
      <c r="C20" s="171"/>
      <c r="D20" s="171"/>
      <c r="E20" s="171"/>
      <c r="F20" s="171"/>
      <c r="G20" s="170"/>
      <c r="H20" s="170"/>
      <c r="I20" s="170"/>
      <c r="J20" s="170"/>
    </row>
    <row r="21" spans="2:10" ht="23.25" x14ac:dyDescent="0.35">
      <c r="B21" s="197" t="s">
        <v>71</v>
      </c>
      <c r="C21" s="106"/>
      <c r="D21" s="106"/>
      <c r="E21" s="106"/>
      <c r="F21" s="193"/>
      <c r="H21" s="30"/>
      <c r="I21" s="30"/>
    </row>
    <row r="22" spans="2:10" ht="66" customHeight="1" x14ac:dyDescent="0.2">
      <c r="B22" s="282" t="str">
        <f>+IF('1. Requisitos Obligatorios'!J12=6,IF(Calculos!B23&gt;0,"Para postular al Sello S debes CONTESTAR los 73 criterios de evaluacion",Calculos!B27),"Para postular al Sello S debes cumplir con TODOS los requisitos obligatorios")</f>
        <v>Para postular al Sello S debes cumplir con TODOS los requisitos obligatorios</v>
      </c>
      <c r="C22" s="283"/>
      <c r="D22" s="283"/>
      <c r="E22" s="284"/>
    </row>
    <row r="23" spans="2:10" ht="18.75" customHeight="1" x14ac:dyDescent="0.2"/>
  </sheetData>
  <sheetProtection algorithmName="SHA-512" hashValue="VHpfJQ0o5y2rl1MW9Y4ELQ0W9XG1NHgeJP3fRpWED0MF/g0o4ZM2xdJepv9F2834zMkpy7keCYv64+GaHBGNwA==" saltValue="/A65URX2X6B4vY0UQCBN6w==" spinCount="100000" sheet="1" objects="1" scenarios="1" formatColumns="0" formatRows="0"/>
  <mergeCells count="1">
    <mergeCell ref="B22:E22"/>
  </mergeCells>
  <conditionalFormatting sqref="B22">
    <cfRule type="containsText" dxfId="3" priority="1" operator="containsText" text="NIVEL 3">
      <formula>NOT(ISERROR(SEARCH("NIVEL 3",B22)))</formula>
    </cfRule>
    <cfRule type="containsText" dxfId="2" priority="2" operator="containsText" text="NIVEL 2">
      <formula>NOT(ISERROR(SEARCH("NIVEL 2",B22)))</formula>
    </cfRule>
    <cfRule type="containsText" dxfId="1" priority="3" operator="containsText" text="NIVEL 1">
      <formula>NOT(ISERROR(SEARCH("NIVEL 1",B22)))</formula>
    </cfRule>
    <cfRule type="containsText" dxfId="0" priority="4" operator="containsText" text="SIN DISTINCION">
      <formula>NOT(ISERROR(SEARCH("SIN DISTINCION",B22)))</formula>
    </cfRule>
  </conditionalFormatting>
  <pageMargins left="0.70866141732283472" right="0.70866141732283472" top="0.74803149606299213" bottom="0.74803149606299213" header="0.31496062992125984" footer="0.31496062992125984"/>
  <pageSetup paperSize="9"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22"/>
  <sheetViews>
    <sheetView showGridLines="0" workbookViewId="0">
      <pane xSplit="1" ySplit="3" topLeftCell="B4" activePane="bottomRight" state="frozen"/>
      <selection pane="topRight" activeCell="B1" sqref="B1"/>
      <selection pane="bottomLeft" activeCell="A4" sqref="A4"/>
      <selection pane="bottomRight" activeCell="B10" sqref="B10"/>
    </sheetView>
  </sheetViews>
  <sheetFormatPr baseColWidth="10" defaultRowHeight="12.75" x14ac:dyDescent="0.2"/>
  <cols>
    <col min="1" max="1" width="38.85546875" bestFit="1" customWidth="1"/>
    <col min="2" max="2" width="117.42578125" customWidth="1"/>
    <col min="3" max="3" width="26.42578125" bestFit="1" customWidth="1"/>
  </cols>
  <sheetData>
    <row r="1" spans="1:3" ht="15.75" x14ac:dyDescent="0.25">
      <c r="A1" s="205" t="s">
        <v>384</v>
      </c>
    </row>
    <row r="3" spans="1:3" ht="15" x14ac:dyDescent="0.25">
      <c r="A3" s="206" t="s">
        <v>372</v>
      </c>
      <c r="B3" s="206" t="s">
        <v>383</v>
      </c>
      <c r="C3" s="206" t="s">
        <v>392</v>
      </c>
    </row>
    <row r="4" spans="1:3" ht="38.25" x14ac:dyDescent="0.2">
      <c r="A4" s="219" t="s">
        <v>430</v>
      </c>
      <c r="B4" s="221" t="s">
        <v>425</v>
      </c>
      <c r="C4" s="207"/>
    </row>
    <row r="5" spans="1:3" ht="51" x14ac:dyDescent="0.2">
      <c r="A5" s="219" t="s">
        <v>417</v>
      </c>
      <c r="B5" s="220" t="s">
        <v>405</v>
      </c>
      <c r="C5" s="207"/>
    </row>
    <row r="6" spans="1:3" ht="38.25" x14ac:dyDescent="0.2">
      <c r="A6" s="207" t="s">
        <v>373</v>
      </c>
      <c r="B6" s="22" t="s">
        <v>389</v>
      </c>
      <c r="C6" s="208" t="s">
        <v>390</v>
      </c>
    </row>
    <row r="7" spans="1:3" ht="38.25" x14ac:dyDescent="0.2">
      <c r="A7" s="4" t="s">
        <v>385</v>
      </c>
      <c r="B7" s="220" t="s">
        <v>412</v>
      </c>
      <c r="C7" s="207" t="s">
        <v>418</v>
      </c>
    </row>
    <row r="8" spans="1:3" ht="38.25" x14ac:dyDescent="0.2">
      <c r="A8" s="4" t="s">
        <v>386</v>
      </c>
      <c r="B8" s="220" t="s">
        <v>413</v>
      </c>
      <c r="C8" s="207" t="s">
        <v>418</v>
      </c>
    </row>
    <row r="9" spans="1:3" ht="25.5" x14ac:dyDescent="0.2">
      <c r="A9" s="4" t="s">
        <v>387</v>
      </c>
      <c r="B9" s="220" t="s">
        <v>419</v>
      </c>
      <c r="C9" s="207"/>
    </row>
    <row r="10" spans="1:3" ht="25.5" x14ac:dyDescent="0.2">
      <c r="A10" s="4" t="s">
        <v>388</v>
      </c>
      <c r="B10" s="220" t="s">
        <v>420</v>
      </c>
      <c r="C10" s="207"/>
    </row>
    <row r="11" spans="1:3" x14ac:dyDescent="0.2">
      <c r="A11" s="207" t="s">
        <v>377</v>
      </c>
      <c r="B11" s="207" t="s">
        <v>410</v>
      </c>
      <c r="C11" s="207" t="s">
        <v>418</v>
      </c>
    </row>
    <row r="12" spans="1:3" ht="25.5" x14ac:dyDescent="0.2">
      <c r="A12" s="207" t="s">
        <v>376</v>
      </c>
      <c r="B12" s="220" t="s">
        <v>411</v>
      </c>
      <c r="C12" s="207" t="s">
        <v>418</v>
      </c>
    </row>
    <row r="13" spans="1:3" x14ac:dyDescent="0.2">
      <c r="A13" s="207" t="s">
        <v>31</v>
      </c>
      <c r="B13" s="207" t="s">
        <v>421</v>
      </c>
      <c r="C13" s="208" t="s">
        <v>391</v>
      </c>
    </row>
    <row r="14" spans="1:3" ht="51" x14ac:dyDescent="0.2">
      <c r="A14" s="207" t="s">
        <v>374</v>
      </c>
      <c r="B14" s="220" t="s">
        <v>414</v>
      </c>
      <c r="C14" s="207" t="s">
        <v>418</v>
      </c>
    </row>
    <row r="15" spans="1:3" ht="25.5" x14ac:dyDescent="0.2">
      <c r="A15" s="207" t="s">
        <v>375</v>
      </c>
      <c r="B15" s="220" t="s">
        <v>422</v>
      </c>
      <c r="C15" s="207"/>
    </row>
    <row r="16" spans="1:3" ht="63.75" x14ac:dyDescent="0.2">
      <c r="A16" s="207" t="s">
        <v>409</v>
      </c>
      <c r="B16" s="220" t="s">
        <v>407</v>
      </c>
      <c r="C16" s="207"/>
    </row>
    <row r="17" spans="1:3" x14ac:dyDescent="0.2">
      <c r="A17" s="219" t="s">
        <v>426</v>
      </c>
      <c r="B17" s="221" t="s">
        <v>427</v>
      </c>
      <c r="C17" s="207"/>
    </row>
    <row r="18" spans="1:3" ht="25.5" x14ac:dyDescent="0.2">
      <c r="A18" s="219" t="s">
        <v>428</v>
      </c>
      <c r="B18" s="221" t="s">
        <v>429</v>
      </c>
      <c r="C18" s="207"/>
    </row>
    <row r="19" spans="1:3" ht="25.5" x14ac:dyDescent="0.2">
      <c r="A19" s="227" t="s">
        <v>433</v>
      </c>
      <c r="B19" s="220" t="s">
        <v>406</v>
      </c>
      <c r="C19" s="207"/>
    </row>
    <row r="20" spans="1:3" ht="38.25" x14ac:dyDescent="0.2">
      <c r="A20" s="219" t="s">
        <v>408</v>
      </c>
      <c r="B20" s="220" t="s">
        <v>423</v>
      </c>
      <c r="C20" s="207"/>
    </row>
    <row r="21" spans="1:3" ht="38.25" x14ac:dyDescent="0.2">
      <c r="A21" s="207" t="s">
        <v>378</v>
      </c>
      <c r="B21" s="220" t="s">
        <v>415</v>
      </c>
      <c r="C21" s="208" t="s">
        <v>416</v>
      </c>
    </row>
    <row r="22" spans="1:3" x14ac:dyDescent="0.2">
      <c r="A22" s="207" t="s">
        <v>379</v>
      </c>
      <c r="B22" s="207" t="s">
        <v>424</v>
      </c>
      <c r="C22" s="207"/>
    </row>
  </sheetData>
  <autoFilter ref="A3:C3" xr:uid="{00000000-0009-0000-0000-00000A000000}">
    <sortState xmlns:xlrd2="http://schemas.microsoft.com/office/spreadsheetml/2017/richdata2" ref="A4:C22">
      <sortCondition ref="A3"/>
    </sortState>
  </autoFilter>
  <hyperlinks>
    <hyperlink ref="C6" r:id="rId1" xr:uid="{00000000-0004-0000-0A00-000000000000}"/>
    <hyperlink ref="C13" r:id="rId2" xr:uid="{00000000-0004-0000-0A00-000001000000}"/>
    <hyperlink ref="C21" r:id="rId3" xr:uid="{00000000-0004-0000-0A00-000002000000}"/>
  </hyperlinks>
  <pageMargins left="0.7" right="0.7" top="0.75" bottom="0.75" header="0.3" footer="0.3"/>
  <pageSetup paperSize="9" orientation="portrait"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39997558519241921"/>
    <pageSetUpPr fitToPage="1"/>
  </sheetPr>
  <dimension ref="A1:W37"/>
  <sheetViews>
    <sheetView showGridLines="0" zoomScale="110" zoomScaleNormal="110" workbookViewId="0">
      <pane xSplit="3" ySplit="10" topLeftCell="D23" activePane="bottomRight" state="frozen"/>
      <selection pane="topRight" activeCell="D1" sqref="D1"/>
      <selection pane="bottomLeft" activeCell="A11" sqref="A11"/>
      <selection pane="bottomRight" activeCell="D8" sqref="D8"/>
    </sheetView>
  </sheetViews>
  <sheetFormatPr baseColWidth="10" defaultColWidth="11.42578125" defaultRowHeight="12.75" x14ac:dyDescent="0.2"/>
  <cols>
    <col min="1" max="1" width="2.7109375" style="45" bestFit="1" customWidth="1"/>
    <col min="2" max="2" width="10.85546875" style="45" bestFit="1" customWidth="1"/>
    <col min="3" max="3" width="23.7109375" style="42" bestFit="1" customWidth="1"/>
    <col min="4" max="4" width="4.42578125" style="42" bestFit="1" customWidth="1"/>
    <col min="5" max="5" width="6" style="45" bestFit="1" customWidth="1"/>
    <col min="6" max="22" width="4.42578125" style="45" bestFit="1" customWidth="1"/>
    <col min="23" max="23" width="6.7109375" style="45" bestFit="1" customWidth="1"/>
    <col min="24" max="30" width="4.42578125" style="45" bestFit="1" customWidth="1"/>
    <col min="31" max="31" width="4.42578125" style="45" customWidth="1"/>
    <col min="32" max="32" width="6.7109375" style="45" bestFit="1" customWidth="1"/>
    <col min="33" max="33" width="4.5703125" style="45" customWidth="1"/>
    <col min="34" max="16384" width="11.42578125" style="45"/>
  </cols>
  <sheetData>
    <row r="1" spans="1:23" ht="19.5" thickBot="1" x14ac:dyDescent="0.35">
      <c r="A1" s="58"/>
      <c r="B1" s="77" t="s">
        <v>149</v>
      </c>
      <c r="C1" s="77"/>
      <c r="D1" s="77"/>
      <c r="E1" s="77"/>
      <c r="F1" s="77"/>
      <c r="G1" s="77"/>
      <c r="H1" s="77"/>
      <c r="I1" s="77"/>
      <c r="J1" s="58"/>
    </row>
    <row r="2" spans="1:23" ht="19.5" customHeight="1" thickBot="1" x14ac:dyDescent="0.35">
      <c r="A2" s="58"/>
      <c r="B2" s="78" t="s">
        <v>382</v>
      </c>
      <c r="C2" s="79"/>
      <c r="D2" s="80"/>
      <c r="E2" s="81"/>
      <c r="F2" s="82"/>
      <c r="G2" s="82"/>
      <c r="H2" s="82"/>
      <c r="I2" s="82"/>
      <c r="J2" s="82"/>
      <c r="K2" s="83"/>
      <c r="L2" s="83"/>
      <c r="M2" s="83"/>
      <c r="N2" s="84"/>
    </row>
    <row r="3" spans="1:23" x14ac:dyDescent="0.2">
      <c r="A3" s="58"/>
      <c r="B3" s="58"/>
      <c r="C3" s="61"/>
      <c r="D3" s="61"/>
      <c r="E3" s="58"/>
      <c r="F3" s="58"/>
      <c r="G3" s="58"/>
      <c r="H3" s="58"/>
      <c r="I3" s="58"/>
      <c r="J3" s="58"/>
    </row>
    <row r="4" spans="1:23" x14ac:dyDescent="0.2">
      <c r="A4" s="58"/>
      <c r="B4" s="58"/>
      <c r="C4" s="61"/>
      <c r="D4" s="61"/>
      <c r="E4" s="58"/>
      <c r="F4" s="58"/>
      <c r="G4" s="58"/>
      <c r="H4" s="58"/>
      <c r="I4" s="58"/>
      <c r="J4" s="58"/>
    </row>
    <row r="5" spans="1:23" x14ac:dyDescent="0.2">
      <c r="B5" s="85" t="s">
        <v>96</v>
      </c>
      <c r="C5" s="86">
        <f>+Instrucciones!C17</f>
        <v>0</v>
      </c>
    </row>
    <row r="6" spans="1:23" x14ac:dyDescent="0.2">
      <c r="B6" s="85" t="s">
        <v>97</v>
      </c>
      <c r="C6" s="86">
        <f>+Instrucciones!C25</f>
        <v>0</v>
      </c>
      <c r="D6" s="45"/>
    </row>
    <row r="7" spans="1:23" x14ac:dyDescent="0.2">
      <c r="B7" s="85" t="s">
        <v>13</v>
      </c>
      <c r="C7" s="86">
        <f>+Instrucciones!C26</f>
        <v>0</v>
      </c>
      <c r="D7" s="45"/>
    </row>
    <row r="8" spans="1:23" x14ac:dyDescent="0.2">
      <c r="B8" s="85" t="s">
        <v>95</v>
      </c>
      <c r="C8" s="86">
        <f>+Instrucciones!C24</f>
        <v>0</v>
      </c>
      <c r="D8" s="45"/>
    </row>
    <row r="9" spans="1:23" x14ac:dyDescent="0.2">
      <c r="B9" s="85" t="s">
        <v>94</v>
      </c>
      <c r="C9" s="86">
        <f>+Instrucciones!C18</f>
        <v>0</v>
      </c>
      <c r="D9" s="45"/>
    </row>
    <row r="10" spans="1:23" x14ac:dyDescent="0.2">
      <c r="B10" s="85" t="s">
        <v>98</v>
      </c>
      <c r="C10" s="86">
        <f>+Instrucciones!C37</f>
        <v>0</v>
      </c>
      <c r="D10" s="45"/>
    </row>
    <row r="11" spans="1:23" x14ac:dyDescent="0.2">
      <c r="D11" s="45"/>
    </row>
    <row r="12" spans="1:23" x14ac:dyDescent="0.2">
      <c r="D12" s="45"/>
    </row>
    <row r="13" spans="1:23" x14ac:dyDescent="0.2">
      <c r="C13" s="87" t="s">
        <v>93</v>
      </c>
      <c r="E13" s="42"/>
      <c r="F13" s="42"/>
    </row>
    <row r="14" spans="1:23" x14ac:dyDescent="0.2">
      <c r="C14" s="88" t="s">
        <v>380</v>
      </c>
      <c r="D14" s="89" t="s">
        <v>27</v>
      </c>
      <c r="E14" s="89" t="s">
        <v>28</v>
      </c>
      <c r="F14" s="89" t="s">
        <v>29</v>
      </c>
      <c r="G14" s="89" t="s">
        <v>30</v>
      </c>
      <c r="H14" s="89" t="s">
        <v>82</v>
      </c>
      <c r="I14" s="89" t="s">
        <v>113</v>
      </c>
      <c r="J14" s="42"/>
      <c r="K14" s="42"/>
      <c r="L14" s="42"/>
      <c r="M14" s="42"/>
      <c r="N14" s="42"/>
      <c r="W14" s="76" t="s">
        <v>4</v>
      </c>
    </row>
    <row r="15" spans="1:23" x14ac:dyDescent="0.2">
      <c r="C15" s="76" t="s">
        <v>100</v>
      </c>
      <c r="D15" s="86">
        <f>+'1. Requisitos Obligatorios'!F6</f>
        <v>0</v>
      </c>
      <c r="E15" s="86">
        <f>+'1. Requisitos Obligatorios'!F8</f>
        <v>0</v>
      </c>
      <c r="F15" s="86">
        <f>+'1. Requisitos Obligatorios'!F7</f>
        <v>0</v>
      </c>
      <c r="G15" s="86">
        <f>+'1. Requisitos Obligatorios'!F9</f>
        <v>0</v>
      </c>
      <c r="H15" s="90">
        <f>+'1. Requisitos Obligatorios'!F10</f>
        <v>0</v>
      </c>
      <c r="I15" s="90">
        <f>+'1. Requisitos Obligatorios'!GE11</f>
        <v>0</v>
      </c>
      <c r="J15" s="42"/>
      <c r="K15" s="42"/>
      <c r="L15" s="42"/>
      <c r="M15" s="42"/>
      <c r="N15" s="42"/>
      <c r="O15" s="42"/>
      <c r="P15" s="42"/>
      <c r="Q15" s="42"/>
      <c r="R15" s="42"/>
      <c r="S15" s="42"/>
    </row>
    <row r="16" spans="1:23" ht="6" customHeight="1" x14ac:dyDescent="0.2">
      <c r="C16" s="91"/>
      <c r="D16" s="91"/>
      <c r="E16" s="91"/>
      <c r="F16" s="91"/>
      <c r="G16" s="91"/>
      <c r="H16" s="91"/>
      <c r="I16" s="91"/>
      <c r="J16" s="42"/>
      <c r="K16" s="42"/>
      <c r="L16" s="42"/>
      <c r="M16" s="42"/>
      <c r="N16" s="42"/>
      <c r="O16" s="42"/>
      <c r="P16" s="42"/>
      <c r="Q16" s="42"/>
      <c r="R16" s="42"/>
      <c r="S16" s="42"/>
    </row>
    <row r="17" spans="3:23" x14ac:dyDescent="0.2">
      <c r="C17" s="92" t="s">
        <v>381</v>
      </c>
      <c r="D17" s="93" t="s">
        <v>34</v>
      </c>
      <c r="E17" s="93" t="s">
        <v>35</v>
      </c>
      <c r="F17" s="93" t="s">
        <v>131</v>
      </c>
      <c r="G17" s="93" t="s">
        <v>132</v>
      </c>
      <c r="H17" s="93" t="s">
        <v>133</v>
      </c>
      <c r="I17" s="93" t="s">
        <v>134</v>
      </c>
      <c r="J17" s="93" t="s">
        <v>135</v>
      </c>
      <c r="K17" s="93" t="s">
        <v>136</v>
      </c>
      <c r="L17" s="93" t="s">
        <v>137</v>
      </c>
      <c r="M17" s="93" t="s">
        <v>138</v>
      </c>
      <c r="N17" s="42"/>
      <c r="O17" s="42"/>
      <c r="P17" s="42"/>
      <c r="Q17" s="42"/>
      <c r="R17" s="42"/>
      <c r="S17" s="42"/>
    </row>
    <row r="18" spans="3:23" x14ac:dyDescent="0.2">
      <c r="C18" s="76" t="s">
        <v>99</v>
      </c>
      <c r="D18" s="86">
        <f>+'2. Gestion Sust.'!E6</f>
        <v>0</v>
      </c>
      <c r="E18" s="86">
        <f>+'2. Gestion Sust.'!E7</f>
        <v>0</v>
      </c>
      <c r="F18" s="86">
        <f>+'2. Gestion Sust.'!E8</f>
        <v>0</v>
      </c>
      <c r="G18" s="86">
        <f>+'2. Gestion Sust.'!E9</f>
        <v>0</v>
      </c>
      <c r="H18" s="86">
        <f>+'2. Gestion Sust.'!E10</f>
        <v>0</v>
      </c>
      <c r="I18" s="86">
        <f>+'2. Gestion Sust.'!E11</f>
        <v>0</v>
      </c>
      <c r="J18" s="86">
        <f>+'2. Gestion Sust.'!E12</f>
        <v>0</v>
      </c>
      <c r="K18" s="86">
        <f>+'2. Gestion Sust.'!E13</f>
        <v>0</v>
      </c>
      <c r="L18" s="86">
        <f>+'2. Gestion Sust.'!E14</f>
        <v>0</v>
      </c>
      <c r="M18" s="86">
        <f>+'2. Gestion Sust.'!E15</f>
        <v>0</v>
      </c>
      <c r="N18" s="42"/>
      <c r="O18" s="42"/>
      <c r="P18" s="42"/>
      <c r="Q18" s="42"/>
      <c r="R18" s="42"/>
      <c r="S18" s="42"/>
      <c r="W18" s="86">
        <f>+SUM(D18:T18)</f>
        <v>0</v>
      </c>
    </row>
    <row r="19" spans="3:23" ht="6" customHeight="1" x14ac:dyDescent="0.2">
      <c r="C19" s="91"/>
      <c r="D19" s="91"/>
      <c r="E19" s="91"/>
      <c r="F19" s="91"/>
      <c r="G19" s="91"/>
      <c r="H19" s="91"/>
      <c r="I19" s="91"/>
      <c r="J19" s="91"/>
      <c r="K19" s="91"/>
      <c r="L19" s="91"/>
      <c r="M19" s="91"/>
      <c r="N19" s="91"/>
      <c r="O19" s="91"/>
      <c r="P19" s="91"/>
      <c r="Q19" s="91"/>
      <c r="R19" s="91"/>
      <c r="S19" s="91"/>
      <c r="T19" s="91"/>
      <c r="U19" s="91"/>
      <c r="V19" s="91"/>
      <c r="W19" s="91"/>
    </row>
    <row r="20" spans="3:23" x14ac:dyDescent="0.2">
      <c r="C20" s="92" t="s">
        <v>349</v>
      </c>
      <c r="D20" s="93" t="s">
        <v>36</v>
      </c>
      <c r="E20" s="93" t="s">
        <v>37</v>
      </c>
      <c r="F20" s="93" t="s">
        <v>38</v>
      </c>
      <c r="G20" s="93" t="s">
        <v>152</v>
      </c>
      <c r="H20" s="93" t="s">
        <v>153</v>
      </c>
      <c r="I20" s="93" t="s">
        <v>154</v>
      </c>
      <c r="J20" s="93" t="s">
        <v>155</v>
      </c>
      <c r="K20" s="93" t="s">
        <v>156</v>
      </c>
      <c r="L20" s="93" t="s">
        <v>157</v>
      </c>
      <c r="M20" s="93" t="s">
        <v>158</v>
      </c>
      <c r="N20" s="93" t="s">
        <v>159</v>
      </c>
      <c r="O20" s="93" t="s">
        <v>160</v>
      </c>
      <c r="P20" s="42"/>
      <c r="Q20" s="42"/>
      <c r="R20" s="42"/>
      <c r="S20" s="42"/>
      <c r="W20" s="42"/>
    </row>
    <row r="21" spans="3:23" x14ac:dyDescent="0.2">
      <c r="C21" s="76" t="s">
        <v>99</v>
      </c>
      <c r="D21" s="86">
        <f>+'3. Politica Laboral'!E6</f>
        <v>0</v>
      </c>
      <c r="E21" s="86">
        <f>+'3. Politica Laboral'!E7</f>
        <v>0</v>
      </c>
      <c r="F21" s="86">
        <f>+'3. Politica Laboral'!E8</f>
        <v>0</v>
      </c>
      <c r="G21" s="86">
        <f>+'3. Politica Laboral'!E9</f>
        <v>0</v>
      </c>
      <c r="H21" s="86">
        <f>+'3. Politica Laboral'!E10</f>
        <v>0</v>
      </c>
      <c r="I21" s="86">
        <f>+'3. Politica Laboral'!E11</f>
        <v>0</v>
      </c>
      <c r="J21" s="86">
        <f>+'3. Politica Laboral'!E12</f>
        <v>0</v>
      </c>
      <c r="K21" s="86">
        <f>+'3. Politica Laboral'!E13</f>
        <v>0</v>
      </c>
      <c r="L21" s="86">
        <f>+'3. Politica Laboral'!E14</f>
        <v>0</v>
      </c>
      <c r="M21" s="86">
        <f>+'3. Politica Laboral'!E15</f>
        <v>0</v>
      </c>
      <c r="N21" s="86">
        <f>+'3. Politica Laboral'!E16</f>
        <v>0</v>
      </c>
      <c r="O21" s="86">
        <f>+'3. Politica Laboral'!E17</f>
        <v>0</v>
      </c>
      <c r="P21" s="42"/>
      <c r="Q21" s="42"/>
      <c r="R21" s="42"/>
      <c r="S21" s="42"/>
      <c r="W21" s="86">
        <f>+SUM(D21:N21)</f>
        <v>0</v>
      </c>
    </row>
    <row r="22" spans="3:23" ht="6" customHeight="1" x14ac:dyDescent="0.2">
      <c r="C22" s="91"/>
      <c r="D22" s="91"/>
      <c r="E22" s="91"/>
      <c r="F22" s="91"/>
      <c r="G22" s="91"/>
      <c r="H22" s="91"/>
      <c r="I22" s="91"/>
      <c r="J22" s="91"/>
      <c r="K22" s="91"/>
      <c r="L22" s="91"/>
      <c r="M22" s="91"/>
      <c r="N22" s="91"/>
      <c r="O22" s="91"/>
      <c r="P22" s="91"/>
      <c r="Q22" s="91"/>
      <c r="R22" s="91"/>
      <c r="S22" s="91"/>
      <c r="T22" s="91"/>
      <c r="U22" s="91"/>
      <c r="V22" s="91"/>
      <c r="W22" s="91"/>
    </row>
    <row r="23" spans="3:23" x14ac:dyDescent="0.2">
      <c r="C23" s="92" t="s">
        <v>350</v>
      </c>
      <c r="D23" s="93" t="s">
        <v>39</v>
      </c>
      <c r="E23" s="93" t="s">
        <v>40</v>
      </c>
      <c r="F23" s="93" t="s">
        <v>87</v>
      </c>
      <c r="G23" s="93" t="s">
        <v>168</v>
      </c>
      <c r="H23" s="93" t="s">
        <v>169</v>
      </c>
      <c r="I23" s="93" t="s">
        <v>170</v>
      </c>
      <c r="J23" s="93" t="s">
        <v>171</v>
      </c>
      <c r="K23" s="93" t="s">
        <v>172</v>
      </c>
      <c r="L23" s="93" t="s">
        <v>173</v>
      </c>
      <c r="M23" s="93" t="s">
        <v>174</v>
      </c>
      <c r="N23" s="93" t="s">
        <v>175</v>
      </c>
      <c r="O23" s="93" t="s">
        <v>176</v>
      </c>
      <c r="P23" s="93" t="s">
        <v>177</v>
      </c>
      <c r="Q23" s="93" t="s">
        <v>178</v>
      </c>
      <c r="R23" s="93" t="s">
        <v>179</v>
      </c>
      <c r="S23" s="93" t="s">
        <v>180</v>
      </c>
      <c r="T23" s="93" t="s">
        <v>181</v>
      </c>
      <c r="W23" s="42"/>
    </row>
    <row r="24" spans="3:23" x14ac:dyDescent="0.2">
      <c r="C24" s="76" t="s">
        <v>99</v>
      </c>
      <c r="D24" s="86">
        <f>+'4. MedioAmbiente'!E6</f>
        <v>0</v>
      </c>
      <c r="E24" s="86">
        <f>+'4. MedioAmbiente'!E7</f>
        <v>0</v>
      </c>
      <c r="F24" s="86">
        <f>+'4. MedioAmbiente'!E8</f>
        <v>0</v>
      </c>
      <c r="G24" s="86">
        <f>+'4. MedioAmbiente'!E9</f>
        <v>0</v>
      </c>
      <c r="H24" s="86">
        <f>+'4. MedioAmbiente'!E10</f>
        <v>0</v>
      </c>
      <c r="I24" s="86">
        <f>+'4. MedioAmbiente'!E11</f>
        <v>0</v>
      </c>
      <c r="J24" s="86">
        <f>+'4. MedioAmbiente'!E12</f>
        <v>0</v>
      </c>
      <c r="K24" s="86">
        <f>+'4. MedioAmbiente'!E13</f>
        <v>0</v>
      </c>
      <c r="L24" s="86">
        <f>+'4. MedioAmbiente'!E14</f>
        <v>0</v>
      </c>
      <c r="M24" s="86">
        <f>+'4. MedioAmbiente'!E15</f>
        <v>0</v>
      </c>
      <c r="N24" s="86">
        <f>+'4. MedioAmbiente'!E16</f>
        <v>0</v>
      </c>
      <c r="O24" s="86">
        <f>+'4. MedioAmbiente'!E17</f>
        <v>0</v>
      </c>
      <c r="P24" s="86">
        <f>+'4. MedioAmbiente'!E18</f>
        <v>0</v>
      </c>
      <c r="Q24" s="86">
        <f>+'4. MedioAmbiente'!E19</f>
        <v>0</v>
      </c>
      <c r="R24" s="86">
        <f>+'4. MedioAmbiente'!E20</f>
        <v>0</v>
      </c>
      <c r="S24" s="86">
        <f>+'4. MedioAmbiente'!E21</f>
        <v>0</v>
      </c>
      <c r="T24" s="86">
        <f>+'4. MedioAmbiente'!E22</f>
        <v>0</v>
      </c>
      <c r="W24" s="86">
        <f>+SUM(D24:U24)</f>
        <v>0</v>
      </c>
    </row>
    <row r="25" spans="3:23" ht="6" customHeight="1" x14ac:dyDescent="0.2">
      <c r="C25" s="91"/>
      <c r="D25" s="91"/>
      <c r="E25" s="91"/>
      <c r="F25" s="91"/>
      <c r="G25" s="91"/>
      <c r="H25" s="91"/>
      <c r="I25" s="91"/>
      <c r="J25" s="91"/>
      <c r="K25" s="91"/>
      <c r="L25" s="91"/>
      <c r="M25" s="91"/>
      <c r="N25" s="91"/>
      <c r="O25" s="91"/>
      <c r="P25" s="91"/>
      <c r="Q25" s="91"/>
      <c r="R25" s="91"/>
      <c r="S25" s="91"/>
      <c r="T25" s="91"/>
      <c r="U25" s="91"/>
      <c r="V25" s="91"/>
      <c r="W25" s="91"/>
    </row>
    <row r="26" spans="3:23" x14ac:dyDescent="0.2">
      <c r="C26" s="92" t="s">
        <v>332</v>
      </c>
      <c r="D26" s="93" t="s">
        <v>41</v>
      </c>
      <c r="E26" s="93" t="s">
        <v>42</v>
      </c>
      <c r="F26" s="93" t="s">
        <v>43</v>
      </c>
      <c r="G26" s="93" t="s">
        <v>44</v>
      </c>
      <c r="H26" s="93" t="s">
        <v>45</v>
      </c>
      <c r="I26" s="93" t="s">
        <v>46</v>
      </c>
      <c r="J26" s="93" t="s">
        <v>230</v>
      </c>
      <c r="K26" s="93" t="s">
        <v>231</v>
      </c>
      <c r="L26" s="93" t="s">
        <v>232</v>
      </c>
      <c r="M26" s="93" t="s">
        <v>233</v>
      </c>
      <c r="N26" s="93" t="s">
        <v>234</v>
      </c>
      <c r="W26" s="42"/>
    </row>
    <row r="27" spans="3:23" x14ac:dyDescent="0.2">
      <c r="C27" s="76" t="s">
        <v>99</v>
      </c>
      <c r="D27" s="86">
        <f>+'5. Proveedores'!E6</f>
        <v>0</v>
      </c>
      <c r="E27" s="86">
        <f>+'5. Proveedores'!E7</f>
        <v>0</v>
      </c>
      <c r="F27" s="86">
        <f>+'5. Proveedores'!E8</f>
        <v>0</v>
      </c>
      <c r="G27" s="86">
        <f>+'5. Proveedores'!E9</f>
        <v>0</v>
      </c>
      <c r="H27" s="86">
        <f>+'5. Proveedores'!E10</f>
        <v>0</v>
      </c>
      <c r="I27" s="86">
        <f>+'5. Proveedores'!E11</f>
        <v>0</v>
      </c>
      <c r="J27" s="86">
        <f>+'5. Proveedores'!E12</f>
        <v>0</v>
      </c>
      <c r="K27" s="86">
        <f>+'5. Proveedores'!E13</f>
        <v>0</v>
      </c>
      <c r="L27" s="86">
        <f>+'5. Proveedores'!E14</f>
        <v>0</v>
      </c>
      <c r="M27" s="86">
        <f>+'5. Proveedores'!E15</f>
        <v>0</v>
      </c>
      <c r="N27" s="86">
        <f>+'5. Proveedores'!E16</f>
        <v>0</v>
      </c>
      <c r="W27" s="86">
        <f>+SUM(D27:U27)</f>
        <v>0</v>
      </c>
    </row>
    <row r="28" spans="3:23" ht="6" customHeight="1" x14ac:dyDescent="0.2">
      <c r="C28" s="91"/>
      <c r="D28" s="91"/>
      <c r="E28" s="91"/>
      <c r="F28" s="91"/>
      <c r="G28" s="91"/>
      <c r="H28" s="91"/>
      <c r="I28" s="91"/>
      <c r="J28" s="91"/>
      <c r="K28" s="91"/>
      <c r="L28" s="91"/>
      <c r="M28" s="91"/>
      <c r="N28" s="91"/>
      <c r="O28" s="91"/>
      <c r="P28" s="91"/>
      <c r="Q28" s="91"/>
      <c r="R28" s="91"/>
      <c r="S28" s="91"/>
      <c r="T28" s="91"/>
      <c r="U28" s="91"/>
      <c r="V28" s="91"/>
      <c r="W28" s="91"/>
    </row>
    <row r="29" spans="3:23" x14ac:dyDescent="0.2">
      <c r="C29" s="92" t="s">
        <v>351</v>
      </c>
      <c r="D29" s="93" t="s">
        <v>47</v>
      </c>
      <c r="E29" s="93" t="s">
        <v>48</v>
      </c>
      <c r="F29" s="93" t="s">
        <v>259</v>
      </c>
      <c r="G29" s="93" t="s">
        <v>260</v>
      </c>
      <c r="W29" s="42"/>
    </row>
    <row r="30" spans="3:23" x14ac:dyDescent="0.2">
      <c r="C30" s="76" t="s">
        <v>99</v>
      </c>
      <c r="D30" s="86">
        <f>+'6. Resp de Viajes'!E6</f>
        <v>0</v>
      </c>
      <c r="E30" s="86">
        <f>+'6. Resp de Viajes'!E7</f>
        <v>0</v>
      </c>
      <c r="F30" s="86">
        <f>+'6. Resp de Viajes'!E8</f>
        <v>0</v>
      </c>
      <c r="G30" s="86">
        <f>+'6. Resp de Viajes'!E9</f>
        <v>0</v>
      </c>
      <c r="W30" s="86">
        <f>+SUM(D30:U30)</f>
        <v>0</v>
      </c>
    </row>
    <row r="31" spans="3:23" ht="6" customHeight="1" x14ac:dyDescent="0.2">
      <c r="C31" s="91"/>
      <c r="D31" s="91"/>
      <c r="E31" s="91"/>
      <c r="F31" s="91"/>
      <c r="G31" s="91"/>
      <c r="H31" s="91"/>
      <c r="I31" s="91"/>
      <c r="J31" s="91"/>
      <c r="K31" s="91"/>
      <c r="L31" s="91"/>
      <c r="M31" s="91"/>
      <c r="N31" s="91"/>
      <c r="O31" s="91"/>
      <c r="P31" s="91"/>
      <c r="Q31" s="91"/>
      <c r="R31" s="91"/>
      <c r="S31" s="91"/>
      <c r="T31" s="91"/>
      <c r="U31" s="91"/>
      <c r="V31" s="91"/>
      <c r="W31" s="91"/>
    </row>
    <row r="32" spans="3:23" x14ac:dyDescent="0.2">
      <c r="C32" s="92" t="s">
        <v>336</v>
      </c>
      <c r="D32" s="93" t="s">
        <v>53</v>
      </c>
      <c r="E32" s="93" t="s">
        <v>54</v>
      </c>
      <c r="F32" s="93" t="s">
        <v>268</v>
      </c>
      <c r="G32" s="93" t="s">
        <v>269</v>
      </c>
      <c r="H32" s="93" t="s">
        <v>270</v>
      </c>
      <c r="I32" s="93" t="s">
        <v>271</v>
      </c>
      <c r="J32" s="93" t="s">
        <v>272</v>
      </c>
      <c r="K32" s="93" t="s">
        <v>273</v>
      </c>
      <c r="L32" s="93" t="s">
        <v>274</v>
      </c>
      <c r="W32" s="42"/>
    </row>
    <row r="33" spans="3:23" x14ac:dyDescent="0.2">
      <c r="C33" s="76" t="s">
        <v>99</v>
      </c>
      <c r="D33" s="86">
        <f>+'7. Destinos'!E6</f>
        <v>0</v>
      </c>
      <c r="E33" s="86">
        <f>+'7. Destinos'!E7</f>
        <v>0</v>
      </c>
      <c r="F33" s="86">
        <f>+'7. Destinos'!E8</f>
        <v>0</v>
      </c>
      <c r="G33" s="86">
        <f>+'7. Destinos'!E9</f>
        <v>0</v>
      </c>
      <c r="H33" s="86">
        <f>+'7. Destinos'!E10</f>
        <v>0</v>
      </c>
      <c r="I33" s="86">
        <f>+'7. Destinos'!E11</f>
        <v>0</v>
      </c>
      <c r="J33" s="86">
        <f>+'7. Destinos'!E12</f>
        <v>0</v>
      </c>
      <c r="K33" s="86">
        <f>+'7. Destinos'!E13</f>
        <v>0</v>
      </c>
      <c r="L33" s="86">
        <f>+'7. Destinos'!E14</f>
        <v>0</v>
      </c>
      <c r="W33" s="86">
        <f>+SUM(D33:U33)</f>
        <v>0</v>
      </c>
    </row>
    <row r="34" spans="3:23" ht="6" customHeight="1" x14ac:dyDescent="0.2">
      <c r="C34" s="91"/>
      <c r="D34" s="91"/>
      <c r="E34" s="91"/>
      <c r="F34" s="91"/>
      <c r="G34" s="91"/>
      <c r="H34" s="91"/>
      <c r="I34" s="91"/>
      <c r="J34" s="91"/>
      <c r="K34" s="91"/>
      <c r="L34" s="91"/>
      <c r="M34" s="91"/>
      <c r="N34" s="91"/>
      <c r="O34" s="91"/>
      <c r="P34" s="91"/>
      <c r="Q34" s="91"/>
      <c r="R34" s="91"/>
      <c r="S34" s="91"/>
      <c r="T34" s="91"/>
      <c r="U34" s="91"/>
      <c r="V34" s="91"/>
      <c r="W34" s="91"/>
    </row>
    <row r="35" spans="3:23" x14ac:dyDescent="0.2">
      <c r="C35" s="92" t="s">
        <v>352</v>
      </c>
      <c r="D35" s="93" t="s">
        <v>51</v>
      </c>
      <c r="E35" s="93" t="s">
        <v>52</v>
      </c>
      <c r="F35" s="93" t="s">
        <v>294</v>
      </c>
      <c r="G35" s="93" t="s">
        <v>295</v>
      </c>
      <c r="H35" s="93" t="s">
        <v>296</v>
      </c>
      <c r="I35" s="93" t="s">
        <v>297</v>
      </c>
      <c r="J35" s="93" t="s">
        <v>301</v>
      </c>
      <c r="K35" s="93" t="s">
        <v>302</v>
      </c>
      <c r="L35" s="93" t="s">
        <v>303</v>
      </c>
      <c r="M35" s="93" t="s">
        <v>304</v>
      </c>
      <c r="W35" s="42"/>
    </row>
    <row r="36" spans="3:23" x14ac:dyDescent="0.2">
      <c r="C36" s="76" t="s">
        <v>99</v>
      </c>
      <c r="D36" s="86">
        <f>+'8. Comunicacion cliente'!E6</f>
        <v>0</v>
      </c>
      <c r="E36" s="86">
        <f>+'8. Comunicacion cliente'!E7</f>
        <v>0</v>
      </c>
      <c r="F36" s="86">
        <f>+'8. Comunicacion cliente'!E8</f>
        <v>0</v>
      </c>
      <c r="G36" s="86">
        <f>+'8. Comunicacion cliente'!E9</f>
        <v>0</v>
      </c>
      <c r="H36" s="86">
        <f>+'8. Comunicacion cliente'!E10</f>
        <v>0</v>
      </c>
      <c r="I36" s="86">
        <f>+'8. Comunicacion cliente'!E11</f>
        <v>0</v>
      </c>
      <c r="J36" s="86">
        <f>+'8. Comunicacion cliente'!E12</f>
        <v>0</v>
      </c>
      <c r="K36" s="86">
        <f>+'8. Comunicacion cliente'!E13</f>
        <v>0</v>
      </c>
      <c r="L36" s="86">
        <f>+'8. Comunicacion cliente'!E14</f>
        <v>0</v>
      </c>
      <c r="M36" s="86">
        <f>+'8. Comunicacion cliente'!E15</f>
        <v>0</v>
      </c>
      <c r="W36" s="86">
        <f>+SUM(D36:U36)</f>
        <v>0</v>
      </c>
    </row>
    <row r="37" spans="3:23" ht="6" customHeight="1" x14ac:dyDescent="0.2">
      <c r="C37" s="91"/>
      <c r="D37" s="91"/>
      <c r="E37" s="91"/>
      <c r="F37" s="91"/>
      <c r="G37" s="91"/>
      <c r="H37" s="91"/>
      <c r="I37" s="91"/>
      <c r="J37" s="91"/>
      <c r="K37" s="91"/>
      <c r="L37" s="91"/>
      <c r="M37" s="91"/>
      <c r="N37" s="91"/>
      <c r="O37" s="91"/>
      <c r="P37" s="91"/>
      <c r="Q37" s="91"/>
      <c r="R37" s="91"/>
      <c r="S37" s="91"/>
      <c r="T37" s="91"/>
      <c r="U37" s="91"/>
      <c r="V37" s="91"/>
      <c r="W37" s="91"/>
    </row>
  </sheetData>
  <sheetProtection formatColumns="0" formatRows="0"/>
  <pageMargins left="0.70866141732283472" right="0.70866141732283472" top="0.74803149606299213" bottom="0.74803149606299213" header="0.31496062992125984" footer="0.31496062992125984"/>
  <pageSetup paperSize="9" scale="77"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A1:M30"/>
  <sheetViews>
    <sheetView showGridLines="0" zoomScale="120" zoomScaleNormal="120" workbookViewId="0">
      <pane ySplit="2" topLeftCell="A3" activePane="bottomLeft" state="frozen"/>
      <selection pane="bottomLeft" activeCell="E19" sqref="E19"/>
    </sheetView>
  </sheetViews>
  <sheetFormatPr baseColWidth="10" defaultColWidth="11.42578125" defaultRowHeight="12.75" x14ac:dyDescent="0.2"/>
  <cols>
    <col min="1" max="1" width="4.140625" style="3" customWidth="1"/>
    <col min="2" max="2" width="25.140625" style="3" customWidth="1"/>
    <col min="3" max="3" width="15.28515625" style="3" customWidth="1"/>
    <col min="4" max="4" width="7.85546875" style="3" bestFit="1" customWidth="1"/>
    <col min="5" max="5" width="11.28515625" style="3" bestFit="1" customWidth="1"/>
    <col min="6" max="6" width="8.42578125" style="3" bestFit="1" customWidth="1"/>
    <col min="7" max="7" width="7.7109375" style="3" bestFit="1" customWidth="1"/>
    <col min="8" max="8" width="13.42578125" style="3" customWidth="1"/>
    <col min="9" max="9" width="7.85546875" style="3" bestFit="1" customWidth="1"/>
    <col min="10" max="10" width="11.28515625" style="3" bestFit="1" customWidth="1"/>
    <col min="11" max="11" width="8.42578125" style="3" bestFit="1" customWidth="1"/>
    <col min="12" max="12" width="7.85546875" style="3" bestFit="1" customWidth="1"/>
    <col min="13" max="13" width="26.5703125" style="3" bestFit="1" customWidth="1"/>
    <col min="14" max="16384" width="11.42578125" style="3"/>
  </cols>
  <sheetData>
    <row r="1" spans="1:13" s="1" customFormat="1" ht="19.5" thickBot="1" x14ac:dyDescent="0.35">
      <c r="A1" s="5"/>
      <c r="B1" s="34"/>
      <c r="C1" s="34"/>
      <c r="D1" s="34"/>
      <c r="E1" s="34"/>
      <c r="F1" s="34"/>
      <c r="G1" s="34"/>
      <c r="H1" s="34"/>
      <c r="I1" s="34"/>
      <c r="J1" s="34"/>
      <c r="K1" s="34"/>
      <c r="L1" s="34"/>
      <c r="M1" s="5"/>
    </row>
    <row r="2" spans="1:13" s="1" customFormat="1" ht="19.5" thickBot="1" x14ac:dyDescent="0.35">
      <c r="A2" s="5"/>
      <c r="B2" s="285" t="s">
        <v>368</v>
      </c>
      <c r="C2" s="286"/>
      <c r="D2" s="39"/>
      <c r="E2" s="39"/>
      <c r="F2" s="39"/>
      <c r="G2" s="6"/>
      <c r="H2" s="5"/>
      <c r="I2" s="5"/>
      <c r="J2" s="5"/>
      <c r="K2" s="5"/>
      <c r="L2" s="5"/>
      <c r="M2" s="5"/>
    </row>
    <row r="4" spans="1:13" x14ac:dyDescent="0.2">
      <c r="B4" s="3" t="s">
        <v>90</v>
      </c>
    </row>
    <row r="5" spans="1:13" x14ac:dyDescent="0.2">
      <c r="B5" s="40" t="s">
        <v>56</v>
      </c>
      <c r="C5" s="40" t="s">
        <v>57</v>
      </c>
      <c r="D5" s="40" t="s">
        <v>58</v>
      </c>
    </row>
    <row r="6" spans="1:13" x14ac:dyDescent="0.2">
      <c r="B6" s="41" t="s">
        <v>366</v>
      </c>
      <c r="C6" s="41">
        <v>0.7</v>
      </c>
      <c r="D6" s="41">
        <v>0.9</v>
      </c>
      <c r="E6" s="192"/>
    </row>
    <row r="8" spans="1:13" ht="18" customHeight="1" x14ac:dyDescent="0.2">
      <c r="C8" s="167" t="s">
        <v>347</v>
      </c>
      <c r="D8" s="191"/>
      <c r="E8" s="168"/>
      <c r="F8" s="168"/>
      <c r="G8" s="169"/>
      <c r="H8" s="165" t="s">
        <v>11</v>
      </c>
      <c r="I8" s="194"/>
      <c r="J8" s="163"/>
      <c r="K8" s="163"/>
      <c r="L8" s="164"/>
    </row>
    <row r="9" spans="1:13" x14ac:dyDescent="0.2">
      <c r="C9" s="196" t="s">
        <v>346</v>
      </c>
      <c r="D9" s="196" t="s">
        <v>362</v>
      </c>
      <c r="E9" s="190" t="s">
        <v>345</v>
      </c>
      <c r="F9" s="190" t="s">
        <v>363</v>
      </c>
      <c r="G9" s="190" t="s">
        <v>5</v>
      </c>
      <c r="H9" s="196" t="s">
        <v>346</v>
      </c>
      <c r="I9" s="196" t="s">
        <v>362</v>
      </c>
      <c r="J9" s="190" t="s">
        <v>345</v>
      </c>
      <c r="K9" s="190" t="s">
        <v>363</v>
      </c>
      <c r="L9" s="166" t="s">
        <v>5</v>
      </c>
    </row>
    <row r="10" spans="1:13" x14ac:dyDescent="0.2">
      <c r="B10" s="162" t="s">
        <v>348</v>
      </c>
      <c r="C10" s="21">
        <f>+'2. Gestion Sust.'!K11</f>
        <v>6</v>
      </c>
      <c r="D10" s="21">
        <f>+'2. Gestion Sust.'!L11</f>
        <v>0</v>
      </c>
      <c r="E10" s="21">
        <f>+'2. Gestion Sust.'!K15</f>
        <v>4</v>
      </c>
      <c r="F10" s="21">
        <f>+'2. Gestion Sust.'!L15</f>
        <v>0</v>
      </c>
      <c r="G10" s="21">
        <f>+C10+E10</f>
        <v>10</v>
      </c>
      <c r="H10" s="21">
        <f>+'2. Gestion Sust.'!M11</f>
        <v>0</v>
      </c>
      <c r="I10" s="21">
        <f>+'2. Gestion Sust.'!N11</f>
        <v>0</v>
      </c>
      <c r="J10" s="21">
        <f>+'2. Gestion Sust.'!M15</f>
        <v>0</v>
      </c>
      <c r="K10" s="21">
        <f>+'2. Gestion Sust.'!N15</f>
        <v>0</v>
      </c>
      <c r="L10" s="21">
        <f>+H10+J10</f>
        <v>0</v>
      </c>
    </row>
    <row r="11" spans="1:13" x14ac:dyDescent="0.2">
      <c r="B11" s="162" t="s">
        <v>349</v>
      </c>
      <c r="C11" s="21">
        <f>+'3. Politica Laboral'!K9</f>
        <v>4</v>
      </c>
      <c r="D11" s="21">
        <f>+'3. Politica Laboral'!L9</f>
        <v>1</v>
      </c>
      <c r="E11" s="21">
        <f>+'3. Politica Laboral'!K17</f>
        <v>8</v>
      </c>
      <c r="F11" s="21">
        <f>+'3. Politica Laboral'!L17</f>
        <v>1</v>
      </c>
      <c r="G11" s="21">
        <f t="shared" ref="G11:G16" si="0">+C11+E11</f>
        <v>12</v>
      </c>
      <c r="H11" s="21">
        <f>+'3. Politica Laboral'!M9</f>
        <v>0</v>
      </c>
      <c r="I11" s="21">
        <f>+'3. Politica Laboral'!N9</f>
        <v>0</v>
      </c>
      <c r="J11" s="21">
        <f>+'3. Politica Laboral'!M17</f>
        <v>0</v>
      </c>
      <c r="K11" s="21">
        <f>+'3. Politica Laboral'!N17</f>
        <v>0</v>
      </c>
      <c r="L11" s="21">
        <f t="shared" ref="L11:L16" si="1">+H11+J11</f>
        <v>0</v>
      </c>
    </row>
    <row r="12" spans="1:13" x14ac:dyDescent="0.2">
      <c r="B12" s="162" t="s">
        <v>350</v>
      </c>
      <c r="C12" s="21">
        <f>+'4. MedioAmbiente'!K14</f>
        <v>9</v>
      </c>
      <c r="D12" s="21">
        <f>+'4. MedioAmbiente'!L14</f>
        <v>0</v>
      </c>
      <c r="E12" s="21">
        <f>+'4. MedioAmbiente'!K22</f>
        <v>8</v>
      </c>
      <c r="F12" s="21">
        <f>+'4. MedioAmbiente'!L22</f>
        <v>3</v>
      </c>
      <c r="G12" s="21">
        <f t="shared" si="0"/>
        <v>17</v>
      </c>
      <c r="H12" s="21">
        <f>+'4. MedioAmbiente'!M14</f>
        <v>0</v>
      </c>
      <c r="I12" s="21">
        <f>+'4. MedioAmbiente'!N14</f>
        <v>0</v>
      </c>
      <c r="J12" s="21">
        <f>+'4. MedioAmbiente'!M22</f>
        <v>0</v>
      </c>
      <c r="K12" s="21">
        <f>+'4. MedioAmbiente'!N22</f>
        <v>0</v>
      </c>
      <c r="L12" s="21">
        <f t="shared" si="1"/>
        <v>0</v>
      </c>
    </row>
    <row r="13" spans="1:13" x14ac:dyDescent="0.2">
      <c r="B13" s="162" t="s">
        <v>332</v>
      </c>
      <c r="C13" s="21">
        <f>+'5. Proveedores'!K12</f>
        <v>7</v>
      </c>
      <c r="D13" s="21">
        <f>+'5. Proveedores'!L12</f>
        <v>2</v>
      </c>
      <c r="E13" s="21">
        <f>+'5. Proveedores'!K16</f>
        <v>4</v>
      </c>
      <c r="F13" s="21">
        <f>+'5. Proveedores'!L16</f>
        <v>0</v>
      </c>
      <c r="G13" s="21">
        <f t="shared" si="0"/>
        <v>11</v>
      </c>
      <c r="H13" s="21">
        <f>+'5. Proveedores'!M12</f>
        <v>0</v>
      </c>
      <c r="I13" s="21">
        <f>+'5. Proveedores'!N12</f>
        <v>0</v>
      </c>
      <c r="J13" s="21">
        <f>+'5. Proveedores'!M16</f>
        <v>0</v>
      </c>
      <c r="K13" s="21">
        <f>+'5. Proveedores'!N16</f>
        <v>0</v>
      </c>
      <c r="L13" s="21">
        <f t="shared" si="1"/>
        <v>0</v>
      </c>
    </row>
    <row r="14" spans="1:13" x14ac:dyDescent="0.2">
      <c r="B14" s="162" t="s">
        <v>351</v>
      </c>
      <c r="C14" s="21">
        <f>+'6. Resp de Viajes'!K7</f>
        <v>2</v>
      </c>
      <c r="D14" s="21">
        <f>+'6. Resp de Viajes'!L7</f>
        <v>2</v>
      </c>
      <c r="E14" s="21">
        <f>+'6. Resp de Viajes'!K9</f>
        <v>2</v>
      </c>
      <c r="F14" s="21">
        <f>+'6. Resp de Viajes'!L9</f>
        <v>2</v>
      </c>
      <c r="G14" s="21">
        <f t="shared" si="0"/>
        <v>4</v>
      </c>
      <c r="H14" s="21">
        <f>+'6. Resp de Viajes'!M7</f>
        <v>0</v>
      </c>
      <c r="I14" s="21">
        <f>+'6. Resp de Viajes'!N7</f>
        <v>0</v>
      </c>
      <c r="J14" s="21">
        <f>+'6. Resp de Viajes'!M9</f>
        <v>0</v>
      </c>
      <c r="K14" s="21">
        <f>+'6. Resp de Viajes'!N9</f>
        <v>0</v>
      </c>
      <c r="L14" s="21">
        <f t="shared" si="1"/>
        <v>0</v>
      </c>
    </row>
    <row r="15" spans="1:13" x14ac:dyDescent="0.2">
      <c r="B15" s="162" t="s">
        <v>336</v>
      </c>
      <c r="C15" s="21">
        <f>+'7. Destinos'!K11</f>
        <v>6</v>
      </c>
      <c r="D15" s="21">
        <f>+'7. Destinos'!L11</f>
        <v>1</v>
      </c>
      <c r="E15" s="21">
        <f>+'7. Destinos'!K14</f>
        <v>3</v>
      </c>
      <c r="F15" s="21">
        <f>+'7. Destinos'!L14</f>
        <v>0</v>
      </c>
      <c r="G15" s="21">
        <f t="shared" si="0"/>
        <v>9</v>
      </c>
      <c r="H15" s="21">
        <f>+'7. Destinos'!M11</f>
        <v>0</v>
      </c>
      <c r="I15" s="21">
        <f>+'7. Destinos'!N11</f>
        <v>0</v>
      </c>
      <c r="J15" s="21">
        <f>+'7. Destinos'!M14</f>
        <v>0</v>
      </c>
      <c r="K15" s="21">
        <f>+'7. Destinos'!N14</f>
        <v>0</v>
      </c>
      <c r="L15" s="21">
        <f t="shared" si="1"/>
        <v>0</v>
      </c>
    </row>
    <row r="16" spans="1:13" x14ac:dyDescent="0.2">
      <c r="B16" s="162" t="s">
        <v>352</v>
      </c>
      <c r="C16" s="21">
        <f>+'8. Comunicacion cliente'!K11</f>
        <v>6</v>
      </c>
      <c r="D16" s="21">
        <f>+'8. Comunicacion cliente'!L11</f>
        <v>1</v>
      </c>
      <c r="E16" s="21">
        <f>+'8. Comunicacion cliente'!K15</f>
        <v>4</v>
      </c>
      <c r="F16" s="21">
        <f>+'8. Comunicacion cliente'!L15</f>
        <v>0</v>
      </c>
      <c r="G16" s="21">
        <f t="shared" si="0"/>
        <v>10</v>
      </c>
      <c r="H16" s="21">
        <f>+'8. Comunicacion cliente'!M11</f>
        <v>0</v>
      </c>
      <c r="I16" s="21">
        <f>+'8. Comunicacion cliente'!N11</f>
        <v>0</v>
      </c>
      <c r="J16" s="21">
        <f>+'8. Comunicacion cliente'!M15</f>
        <v>0</v>
      </c>
      <c r="K16" s="21">
        <f>+'8. Comunicacion cliente'!N15</f>
        <v>0</v>
      </c>
      <c r="L16" s="21">
        <f t="shared" si="1"/>
        <v>0</v>
      </c>
    </row>
    <row r="17" spans="2:12" s="38" customFormat="1" x14ac:dyDescent="0.2">
      <c r="B17" s="166" t="s">
        <v>4</v>
      </c>
      <c r="C17" s="190">
        <f>+SUM(C10:C16)</f>
        <v>40</v>
      </c>
      <c r="D17" s="190">
        <f t="shared" ref="D17:L17" si="2">+SUM(D10:D16)</f>
        <v>7</v>
      </c>
      <c r="E17" s="190">
        <f t="shared" si="2"/>
        <v>33</v>
      </c>
      <c r="F17" s="190">
        <f t="shared" si="2"/>
        <v>6</v>
      </c>
      <c r="G17" s="190">
        <f t="shared" si="2"/>
        <v>73</v>
      </c>
      <c r="H17" s="190">
        <f t="shared" si="2"/>
        <v>0</v>
      </c>
      <c r="I17" s="190">
        <f t="shared" si="2"/>
        <v>0</v>
      </c>
      <c r="J17" s="190">
        <f t="shared" si="2"/>
        <v>0</v>
      </c>
      <c r="K17" s="190">
        <f t="shared" si="2"/>
        <v>0</v>
      </c>
      <c r="L17" s="190">
        <f t="shared" si="2"/>
        <v>0</v>
      </c>
    </row>
    <row r="18" spans="2:12" s="38" customFormat="1" x14ac:dyDescent="0.2">
      <c r="B18" s="166" t="s">
        <v>365</v>
      </c>
      <c r="C18" s="190">
        <f>+C17-I17</f>
        <v>40</v>
      </c>
      <c r="D18" s="190"/>
      <c r="E18" s="190">
        <f>+E17-K17</f>
        <v>33</v>
      </c>
      <c r="F18" s="190"/>
      <c r="G18" s="190">
        <f>+E18+C18</f>
        <v>73</v>
      </c>
      <c r="H18" s="190"/>
      <c r="I18" s="190"/>
      <c r="J18" s="190"/>
      <c r="K18" s="190"/>
      <c r="L18" s="190"/>
    </row>
    <row r="19" spans="2:12" s="38" customFormat="1" x14ac:dyDescent="0.2">
      <c r="B19" s="166" t="s">
        <v>353</v>
      </c>
      <c r="C19" s="172">
        <f>+C17/G17</f>
        <v>0.54794520547945202</v>
      </c>
      <c r="D19" s="172"/>
      <c r="E19" s="172">
        <f>+E17/G17</f>
        <v>0.45205479452054792</v>
      </c>
      <c r="F19" s="172"/>
      <c r="G19" s="172">
        <f>+G17/G17</f>
        <v>1</v>
      </c>
      <c r="H19" s="172">
        <f>+H17/G18</f>
        <v>0</v>
      </c>
      <c r="I19" s="173"/>
      <c r="J19" s="172">
        <f>+J17/G18</f>
        <v>0</v>
      </c>
      <c r="K19" s="173"/>
      <c r="L19" s="172">
        <f>+H19+J19</f>
        <v>0</v>
      </c>
    </row>
    <row r="20" spans="2:12" s="38" customFormat="1" x14ac:dyDescent="0.2">
      <c r="B20" s="170"/>
      <c r="C20" s="171"/>
      <c r="D20" s="171"/>
      <c r="E20" s="171"/>
      <c r="F20" s="171"/>
      <c r="G20" s="171"/>
      <c r="H20" s="170"/>
      <c r="I20" s="170"/>
      <c r="J20" s="170"/>
      <c r="K20" s="170"/>
      <c r="L20" s="170"/>
    </row>
    <row r="21" spans="2:12" s="38" customFormat="1" x14ac:dyDescent="0.2">
      <c r="B21" s="170"/>
      <c r="C21" s="171"/>
      <c r="D21" s="171"/>
      <c r="E21" s="171"/>
      <c r="F21" s="171"/>
      <c r="G21" s="171"/>
      <c r="H21" s="170"/>
      <c r="I21" s="170"/>
      <c r="J21" s="170"/>
      <c r="K21" s="170"/>
      <c r="L21" s="170"/>
    </row>
    <row r="22" spans="2:12" s="38" customFormat="1" x14ac:dyDescent="0.2">
      <c r="B22" s="170" t="s">
        <v>370</v>
      </c>
      <c r="C22" s="171"/>
      <c r="D22" s="171"/>
      <c r="E22" s="171"/>
      <c r="F22" s="171"/>
      <c r="G22" s="171"/>
      <c r="H22" s="170"/>
      <c r="I22" s="170"/>
      <c r="J22" s="170"/>
      <c r="K22" s="170"/>
      <c r="L22" s="170"/>
    </row>
    <row r="23" spans="2:12" s="38" customFormat="1" x14ac:dyDescent="0.2">
      <c r="B23" s="170">
        <f>+'2. Gestion Sust.'!O16+'3. Politica Laboral'!O18+'4. MedioAmbiente'!O23+'5. Proveedores'!O17+'6. Resp de Viajes'!O10+'7. Destinos'!O15+'8. Comunicacion cliente'!O16</f>
        <v>73</v>
      </c>
      <c r="C23" s="171"/>
      <c r="D23" s="171"/>
      <c r="E23" s="171"/>
      <c r="F23" s="171"/>
      <c r="G23" s="171"/>
      <c r="H23" s="170"/>
      <c r="I23" s="170"/>
      <c r="J23" s="170"/>
      <c r="K23" s="170"/>
      <c r="L23" s="170"/>
    </row>
    <row r="24" spans="2:12" s="38" customFormat="1" x14ac:dyDescent="0.2">
      <c r="B24" s="170"/>
      <c r="C24" s="171"/>
      <c r="D24" s="171"/>
      <c r="E24" s="171"/>
      <c r="F24" s="171"/>
      <c r="G24" s="171"/>
      <c r="H24" s="170"/>
      <c r="I24" s="170"/>
      <c r="J24" s="170"/>
      <c r="K24" s="170"/>
      <c r="L24" s="170"/>
    </row>
    <row r="25" spans="2:12" s="38" customFormat="1" x14ac:dyDescent="0.2">
      <c r="B25" s="170"/>
      <c r="C25" s="171"/>
      <c r="D25" s="171"/>
      <c r="E25" s="171"/>
      <c r="F25" s="171"/>
      <c r="G25" s="171"/>
      <c r="H25" s="170"/>
      <c r="I25" s="170"/>
      <c r="J25" s="170"/>
      <c r="K25" s="170"/>
      <c r="L25" s="170"/>
    </row>
    <row r="26" spans="2:12" s="38" customFormat="1" x14ac:dyDescent="0.2">
      <c r="B26" s="166" t="s">
        <v>367</v>
      </c>
      <c r="D26" s="171"/>
      <c r="E26" s="171"/>
      <c r="F26" s="171"/>
      <c r="G26" s="171"/>
      <c r="H26" s="170"/>
      <c r="I26" s="170"/>
      <c r="J26" s="170"/>
      <c r="K26" s="170"/>
      <c r="L26" s="170"/>
    </row>
    <row r="27" spans="2:12" s="38" customFormat="1" x14ac:dyDescent="0.2">
      <c r="B27" s="166" t="str">
        <f>+IF(AND(H17=C18,L19&gt;=D6),"Nivel 3",IF(AND(H17=C18,L19&gt;=C6),"Nivel 2",IF(H17=C18,"Nivel 1","Sin Distincion")))</f>
        <v>Sin Distincion</v>
      </c>
      <c r="D27" s="171"/>
      <c r="E27" s="171"/>
      <c r="F27" s="171"/>
      <c r="G27" s="171"/>
      <c r="H27" s="170"/>
      <c r="I27" s="170"/>
      <c r="J27" s="170"/>
      <c r="K27" s="170"/>
      <c r="L27" s="170"/>
    </row>
    <row r="28" spans="2:12" s="38" customFormat="1" x14ac:dyDescent="0.2">
      <c r="B28" s="170"/>
      <c r="C28" s="170"/>
      <c r="D28" s="171"/>
      <c r="E28" s="171"/>
      <c r="F28" s="171"/>
      <c r="G28" s="171"/>
      <c r="H28" s="170"/>
      <c r="I28" s="170"/>
      <c r="J28" s="170"/>
      <c r="K28" s="170"/>
      <c r="L28" s="170"/>
    </row>
    <row r="30" spans="2:12" ht="18.75" customHeight="1" x14ac:dyDescent="0.2"/>
  </sheetData>
  <sheetProtection algorithmName="SHA-512" hashValue="M1v0qVGRvCIY7+uNtc8h8kXyf0mG5piaF8DQTdAXRol+CtaKppPryAM4DTNOTFb38cYf3/fuueIgYlQiUt1u3A==" saltValue="k6aZJJlXrrT8ubg8G5oKvw==" spinCount="100000" sheet="1" objects="1" scenarios="1"/>
  <mergeCells count="1">
    <mergeCell ref="B2:C2"/>
  </mergeCells>
  <pageMargins left="0.70866141732283472" right="0.70866141732283472" top="0.74803149606299213" bottom="0.74803149606299213" header="0.31496062992125984" footer="0.31496062992125984"/>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pageSetUpPr fitToPage="1"/>
  </sheetPr>
  <dimension ref="C1:M27"/>
  <sheetViews>
    <sheetView showGridLines="0" zoomScale="80" zoomScaleNormal="80" workbookViewId="0">
      <pane xSplit="4" ySplit="5" topLeftCell="E6" activePane="bottomRight" state="frozen"/>
      <selection pane="topRight" activeCell="E1" sqref="E1"/>
      <selection pane="bottomLeft" activeCell="A6" sqref="A6"/>
      <selection pane="bottomRight" activeCell="D11" sqref="D11"/>
    </sheetView>
  </sheetViews>
  <sheetFormatPr baseColWidth="10" defaultColWidth="11.42578125" defaultRowHeight="12.75" x14ac:dyDescent="0.2"/>
  <cols>
    <col min="1" max="2" width="3.42578125" style="45" customWidth="1"/>
    <col min="3" max="3" width="3.42578125" style="42" bestFit="1" customWidth="1"/>
    <col min="4" max="4" width="91.5703125" style="57" customWidth="1"/>
    <col min="5" max="5" width="110.28515625" style="44" customWidth="1"/>
    <col min="6" max="6" width="13.7109375" style="44" bestFit="1" customWidth="1"/>
    <col min="7" max="10" width="12.140625" style="44" hidden="1" customWidth="1"/>
    <col min="11" max="11" width="15.42578125" style="215" hidden="1" customWidth="1"/>
    <col min="12" max="13" width="11.42578125" style="215"/>
    <col min="14" max="16384" width="11.42578125" style="45"/>
  </cols>
  <sheetData>
    <row r="1" spans="3:13" ht="10.5" customHeight="1" x14ac:dyDescent="0.2"/>
    <row r="2" spans="3:13" ht="19.5" customHeight="1" x14ac:dyDescent="0.2">
      <c r="D2" s="160" t="s">
        <v>325</v>
      </c>
      <c r="E2" s="161"/>
      <c r="F2" s="45"/>
      <c r="G2" s="45"/>
      <c r="H2" s="45"/>
      <c r="I2" s="45"/>
      <c r="J2" s="45"/>
    </row>
    <row r="3" spans="3:13" ht="18.75" customHeight="1" x14ac:dyDescent="0.25">
      <c r="D3" s="159" t="s">
        <v>324</v>
      </c>
      <c r="E3" s="158"/>
      <c r="F3" s="112"/>
      <c r="G3" s="112"/>
      <c r="H3" s="112"/>
      <c r="I3" s="112"/>
      <c r="J3" s="112"/>
      <c r="K3" s="216"/>
    </row>
    <row r="4" spans="3:13" ht="12.75" customHeight="1" x14ac:dyDescent="0.25">
      <c r="D4" s="112"/>
      <c r="E4" s="112"/>
      <c r="F4" s="112"/>
      <c r="G4" s="112"/>
      <c r="H4" s="112"/>
      <c r="I4" s="112"/>
      <c r="J4" s="112"/>
      <c r="K4" s="216"/>
    </row>
    <row r="5" spans="3:13" ht="15" x14ac:dyDescent="0.2">
      <c r="C5" s="107"/>
      <c r="D5" s="108" t="s">
        <v>69</v>
      </c>
      <c r="E5" s="109" t="s">
        <v>0</v>
      </c>
      <c r="F5" s="110" t="s">
        <v>23</v>
      </c>
      <c r="G5" s="111" t="s">
        <v>339</v>
      </c>
      <c r="H5" s="111" t="s">
        <v>31</v>
      </c>
      <c r="I5" s="111" t="s">
        <v>469</v>
      </c>
      <c r="J5" s="177" t="s">
        <v>74</v>
      </c>
      <c r="K5" s="223" t="s">
        <v>470</v>
      </c>
    </row>
    <row r="6" spans="3:13" ht="216.75" customHeight="1" x14ac:dyDescent="0.2">
      <c r="C6" s="113" t="s">
        <v>27</v>
      </c>
      <c r="D6" s="242" t="s">
        <v>473</v>
      </c>
      <c r="E6" s="95" t="s">
        <v>511</v>
      </c>
      <c r="F6" s="31"/>
      <c r="G6" s="115"/>
      <c r="H6" s="115" t="s">
        <v>32</v>
      </c>
      <c r="I6" s="115"/>
      <c r="J6" s="115">
        <f t="shared" ref="J6:J11" si="0">+IF(F6="si",1,0)</f>
        <v>0</v>
      </c>
      <c r="K6" s="222" t="s">
        <v>471</v>
      </c>
    </row>
    <row r="7" spans="3:13" s="44" customFormat="1" ht="223.5" customHeight="1" x14ac:dyDescent="0.2">
      <c r="C7" s="113" t="s">
        <v>28</v>
      </c>
      <c r="D7" s="246" t="s">
        <v>480</v>
      </c>
      <c r="E7" s="95" t="s">
        <v>518</v>
      </c>
      <c r="F7" s="31"/>
      <c r="G7" s="115" t="s">
        <v>340</v>
      </c>
      <c r="H7" s="115" t="s">
        <v>33</v>
      </c>
      <c r="I7" s="115"/>
      <c r="J7" s="115">
        <f>+IF(F7="si",1,0)</f>
        <v>0</v>
      </c>
      <c r="K7" s="217"/>
      <c r="L7" s="217"/>
      <c r="M7" s="217"/>
    </row>
    <row r="8" spans="3:13" ht="60" x14ac:dyDescent="0.2">
      <c r="C8" s="116" t="s">
        <v>29</v>
      </c>
      <c r="D8" s="95" t="s">
        <v>478</v>
      </c>
      <c r="E8" s="246" t="s">
        <v>479</v>
      </c>
      <c r="F8" s="31"/>
      <c r="G8" s="115" t="s">
        <v>340</v>
      </c>
      <c r="H8" s="115"/>
      <c r="I8" s="115"/>
      <c r="J8" s="115">
        <f t="shared" si="0"/>
        <v>0</v>
      </c>
    </row>
    <row r="9" spans="3:13" s="44" customFormat="1" ht="255" x14ac:dyDescent="0.2">
      <c r="C9" s="113" t="s">
        <v>30</v>
      </c>
      <c r="D9" s="96" t="s">
        <v>114</v>
      </c>
      <c r="E9" s="117" t="s">
        <v>115</v>
      </c>
      <c r="F9" s="31"/>
      <c r="G9" s="118"/>
      <c r="H9" s="115"/>
      <c r="I9" s="118" t="s">
        <v>148</v>
      </c>
      <c r="J9" s="118">
        <f t="shared" si="0"/>
        <v>0</v>
      </c>
      <c r="K9" s="217"/>
      <c r="L9" s="217"/>
      <c r="M9" s="217"/>
    </row>
    <row r="10" spans="3:13" s="44" customFormat="1" ht="264.75" customHeight="1" x14ac:dyDescent="0.2">
      <c r="C10" s="113" t="s">
        <v>82</v>
      </c>
      <c r="D10" s="97" t="s">
        <v>116</v>
      </c>
      <c r="E10" s="246" t="s">
        <v>481</v>
      </c>
      <c r="F10" s="31"/>
      <c r="G10" s="118" t="s">
        <v>340</v>
      </c>
      <c r="H10" s="115" t="s">
        <v>86</v>
      </c>
      <c r="I10" s="118"/>
      <c r="J10" s="118">
        <f t="shared" si="0"/>
        <v>0</v>
      </c>
      <c r="K10" s="224" t="s">
        <v>472</v>
      </c>
      <c r="L10" s="217"/>
      <c r="M10" s="217"/>
    </row>
    <row r="11" spans="3:13" s="44" customFormat="1" ht="171" customHeight="1" x14ac:dyDescent="0.2">
      <c r="C11" s="113" t="s">
        <v>113</v>
      </c>
      <c r="D11" s="97" t="s">
        <v>524</v>
      </c>
      <c r="E11" s="247" t="s">
        <v>482</v>
      </c>
      <c r="F11" s="31"/>
      <c r="G11" s="118"/>
      <c r="H11" s="115"/>
      <c r="I11" s="118"/>
      <c r="J11" s="118">
        <f t="shared" si="0"/>
        <v>0</v>
      </c>
      <c r="K11" s="217"/>
      <c r="L11" s="217"/>
      <c r="M11" s="217"/>
    </row>
    <row r="12" spans="3:13" s="44" customFormat="1" x14ac:dyDescent="0.2">
      <c r="C12" s="47"/>
      <c r="D12" s="48"/>
      <c r="G12" s="47"/>
      <c r="J12" s="47">
        <f>+SUM(J6:J11)</f>
        <v>0</v>
      </c>
      <c r="K12" s="217"/>
      <c r="L12" s="217"/>
      <c r="M12" s="217"/>
    </row>
    <row r="13" spans="3:13" s="44" customFormat="1" ht="27.75" x14ac:dyDescent="0.2">
      <c r="C13" s="47"/>
      <c r="D13" s="48" t="s">
        <v>85</v>
      </c>
      <c r="K13" s="217"/>
      <c r="L13" s="217"/>
      <c r="M13" s="217"/>
    </row>
    <row r="14" spans="3:13" s="44" customFormat="1" x14ac:dyDescent="0.2">
      <c r="C14" s="47"/>
      <c r="D14" s="48"/>
      <c r="E14" s="48"/>
      <c r="K14" s="217"/>
      <c r="L14" s="217"/>
      <c r="M14" s="217"/>
    </row>
    <row r="15" spans="3:13" s="44" customFormat="1" x14ac:dyDescent="0.2">
      <c r="C15" s="47"/>
      <c r="D15" s="49"/>
      <c r="K15" s="217"/>
      <c r="L15" s="217"/>
      <c r="M15" s="217"/>
    </row>
    <row r="16" spans="3:13" s="44" customFormat="1" x14ac:dyDescent="0.2">
      <c r="C16" s="47"/>
      <c r="D16" s="50"/>
      <c r="K16" s="217"/>
      <c r="L16" s="217"/>
      <c r="M16" s="217"/>
    </row>
    <row r="17" spans="3:13" s="44" customFormat="1" x14ac:dyDescent="0.2">
      <c r="C17" s="47"/>
      <c r="D17" s="51"/>
      <c r="K17" s="217"/>
      <c r="L17" s="217"/>
      <c r="M17" s="217"/>
    </row>
    <row r="18" spans="3:13" s="44" customFormat="1" hidden="1" x14ac:dyDescent="0.2">
      <c r="C18" s="47"/>
      <c r="D18" s="51"/>
      <c r="E18" s="52" t="s">
        <v>24</v>
      </c>
      <c r="K18" s="217"/>
      <c r="L18" s="217"/>
      <c r="M18" s="217"/>
    </row>
    <row r="19" spans="3:13" s="44" customFormat="1" hidden="1" x14ac:dyDescent="0.2">
      <c r="C19" s="47"/>
      <c r="D19" s="51"/>
      <c r="E19" s="53" t="s">
        <v>49</v>
      </c>
      <c r="F19" s="53" t="s">
        <v>26</v>
      </c>
      <c r="K19" s="217"/>
      <c r="L19" s="217"/>
      <c r="M19" s="217"/>
    </row>
    <row r="20" spans="3:13" s="44" customFormat="1" hidden="1" x14ac:dyDescent="0.2">
      <c r="C20" s="47"/>
      <c r="E20" s="53" t="s">
        <v>50</v>
      </c>
      <c r="F20" s="53" t="s">
        <v>25</v>
      </c>
      <c r="K20" s="217"/>
      <c r="L20" s="217"/>
      <c r="M20" s="217"/>
    </row>
    <row r="21" spans="3:13" s="44" customFormat="1" ht="12.75" hidden="1" customHeight="1" x14ac:dyDescent="0.2">
      <c r="C21" s="47"/>
      <c r="K21" s="217"/>
      <c r="L21" s="217"/>
      <c r="M21" s="217"/>
    </row>
    <row r="22" spans="3:13" s="44" customFormat="1" x14ac:dyDescent="0.2">
      <c r="C22" s="47"/>
      <c r="K22" s="217"/>
      <c r="L22" s="217"/>
      <c r="M22" s="217"/>
    </row>
    <row r="23" spans="3:13" s="44" customFormat="1" x14ac:dyDescent="0.2">
      <c r="C23" s="47"/>
      <c r="K23" s="217"/>
      <c r="L23" s="217"/>
      <c r="M23" s="217"/>
    </row>
    <row r="24" spans="3:13" s="44" customFormat="1" x14ac:dyDescent="0.2">
      <c r="C24" s="47"/>
      <c r="D24" s="54"/>
      <c r="K24" s="217"/>
      <c r="L24" s="217"/>
      <c r="M24" s="217"/>
    </row>
    <row r="25" spans="3:13" s="44" customFormat="1" x14ac:dyDescent="0.2">
      <c r="C25" s="47"/>
      <c r="D25" s="55"/>
      <c r="K25" s="217"/>
      <c r="L25" s="217"/>
      <c r="M25" s="217"/>
    </row>
    <row r="26" spans="3:13" s="44" customFormat="1" x14ac:dyDescent="0.2">
      <c r="C26" s="47"/>
      <c r="D26" s="56"/>
      <c r="K26" s="217"/>
      <c r="L26" s="217"/>
      <c r="M26" s="217"/>
    </row>
    <row r="27" spans="3:13" s="44" customFormat="1" x14ac:dyDescent="0.2">
      <c r="C27" s="47"/>
      <c r="D27" s="48"/>
      <c r="K27" s="217"/>
      <c r="L27" s="217"/>
      <c r="M27" s="217"/>
    </row>
  </sheetData>
  <sheetProtection algorithmName="SHA-512" hashValue="X8ExZ51BBlSzj3CEmxMjWOd/dfP+x5jVn6p5awCDiA/DLlLtouY8L+7NLUA30eAUw5n83roYnT8a1bjgxY5k1w==" saltValue="lk+JfO8gZVAKyS/ESkoVrg==" spinCount="100000" sheet="1" objects="1" scenarios="1" formatColumns="0" formatRows="0"/>
  <conditionalFormatting sqref="F6">
    <cfRule type="expression" dxfId="19" priority="3">
      <formula>+ISBLANK(F6)</formula>
    </cfRule>
  </conditionalFormatting>
  <conditionalFormatting sqref="F7:F11">
    <cfRule type="expression" dxfId="18" priority="1">
      <formula>+ISBLANK(F7)</formula>
    </cfRule>
  </conditionalFormatting>
  <dataValidations count="1">
    <dataValidation type="list" allowBlank="1" showInputMessage="1" showErrorMessage="1" sqref="F6:F11" xr:uid="{00000000-0002-0000-0100-000000000000}">
      <formula1>$F$20</formula1>
    </dataValidation>
  </dataValidations>
  <pageMargins left="0.15748031496062992" right="0.15748031496062992" top="0.39370078740157483" bottom="0.39370078740157483" header="0" footer="0"/>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2:R28"/>
  <sheetViews>
    <sheetView showGridLines="0" zoomScale="80" zoomScaleNormal="80" workbookViewId="0">
      <pane xSplit="3" ySplit="5" topLeftCell="D6" activePane="bottomRight" state="frozen"/>
      <selection pane="topRight" activeCell="D1" sqref="D1"/>
      <selection pane="bottomLeft" activeCell="A6" sqref="A6"/>
      <selection pane="bottomRight" activeCell="C15" sqref="C15"/>
    </sheetView>
  </sheetViews>
  <sheetFormatPr baseColWidth="10" defaultColWidth="11.42578125" defaultRowHeight="12.75" x14ac:dyDescent="0.2"/>
  <cols>
    <col min="1" max="1" width="3.85546875" style="45" customWidth="1"/>
    <col min="2" max="2" width="5.140625" style="46" customWidth="1"/>
    <col min="3" max="3" width="97.85546875" style="45" customWidth="1"/>
    <col min="4" max="4" width="125.7109375" style="45" customWidth="1"/>
    <col min="5" max="5" width="8.140625" style="45" bestFit="1" customWidth="1"/>
    <col min="6" max="6" width="11" style="45" bestFit="1" customWidth="1"/>
    <col min="7" max="7" width="11.5703125" style="45" hidden="1" customWidth="1"/>
    <col min="8" max="8" width="8" style="45" hidden="1" customWidth="1"/>
    <col min="9" max="9" width="9.28515625" style="45" hidden="1" customWidth="1"/>
    <col min="10" max="10" width="15.5703125" style="45" hidden="1" customWidth="1"/>
    <col min="11" max="14" width="11.42578125" style="45" hidden="1" customWidth="1"/>
    <col min="15" max="15" width="12.5703125" style="45" hidden="1" customWidth="1"/>
    <col min="16" max="16" width="17.42578125" style="215" hidden="1" customWidth="1"/>
    <col min="17" max="18" width="11.42578125" style="215"/>
    <col min="19" max="16384" width="11.42578125" style="45"/>
  </cols>
  <sheetData>
    <row r="2" spans="1:18" ht="18.75" x14ac:dyDescent="0.2">
      <c r="C2" s="278" t="s">
        <v>327</v>
      </c>
      <c r="D2" s="279"/>
    </row>
    <row r="3" spans="1:18" ht="15" x14ac:dyDescent="0.2">
      <c r="A3" s="58"/>
      <c r="B3" s="59"/>
      <c r="C3" s="280" t="s">
        <v>326</v>
      </c>
      <c r="D3" s="280"/>
      <c r="E3" s="60"/>
      <c r="F3" s="60"/>
      <c r="G3" s="60"/>
      <c r="H3" s="60"/>
      <c r="I3" s="60"/>
      <c r="J3" s="60"/>
    </row>
    <row r="4" spans="1:18" ht="12.75" customHeight="1" x14ac:dyDescent="0.2">
      <c r="A4" s="58"/>
      <c r="B4" s="59"/>
      <c r="C4" s="43"/>
      <c r="D4" s="43"/>
      <c r="E4" s="60"/>
      <c r="F4" s="60"/>
      <c r="G4" s="60"/>
      <c r="H4" s="60"/>
      <c r="I4" s="60"/>
      <c r="J4" s="60"/>
      <c r="K4" s="281" t="s">
        <v>4</v>
      </c>
      <c r="L4" s="281"/>
      <c r="M4" s="281" t="s">
        <v>354</v>
      </c>
      <c r="N4" s="281"/>
    </row>
    <row r="5" spans="1:18" s="42" customFormat="1" ht="18.75" customHeight="1" x14ac:dyDescent="0.2">
      <c r="A5" s="61"/>
      <c r="B5" s="119"/>
      <c r="C5" s="120" t="s">
        <v>89</v>
      </c>
      <c r="D5" s="120" t="s">
        <v>0</v>
      </c>
      <c r="E5" s="120" t="s">
        <v>1</v>
      </c>
      <c r="F5" s="120" t="s">
        <v>147</v>
      </c>
      <c r="G5" s="120" t="s">
        <v>339</v>
      </c>
      <c r="H5" s="120" t="s">
        <v>3</v>
      </c>
      <c r="I5" s="120" t="s">
        <v>31</v>
      </c>
      <c r="J5" s="120" t="s">
        <v>359</v>
      </c>
      <c r="K5" s="177" t="s">
        <v>89</v>
      </c>
      <c r="L5" s="177" t="s">
        <v>3</v>
      </c>
      <c r="M5" s="177" t="s">
        <v>89</v>
      </c>
      <c r="N5" s="177" t="s">
        <v>3</v>
      </c>
      <c r="O5" s="201" t="s">
        <v>369</v>
      </c>
      <c r="P5" s="223" t="s">
        <v>431</v>
      </c>
      <c r="Q5" s="238"/>
      <c r="R5" s="238"/>
    </row>
    <row r="6" spans="1:18" ht="140.25" customHeight="1" x14ac:dyDescent="0.2">
      <c r="A6" s="58"/>
      <c r="B6" s="102" t="s">
        <v>34</v>
      </c>
      <c r="C6" s="98" t="s">
        <v>121</v>
      </c>
      <c r="D6" s="266" t="s">
        <v>522</v>
      </c>
      <c r="E6" s="29"/>
      <c r="F6" s="122" t="s">
        <v>148</v>
      </c>
      <c r="G6" s="115"/>
      <c r="H6" s="115"/>
      <c r="I6" s="115" t="s">
        <v>139</v>
      </c>
      <c r="J6" s="115" t="s">
        <v>148</v>
      </c>
      <c r="O6" s="202">
        <f t="shared" ref="O6:O15" si="0">IF(ISBLANK(E6),1,0)</f>
        <v>1</v>
      </c>
      <c r="P6" s="232"/>
    </row>
    <row r="7" spans="1:18" ht="255" x14ac:dyDescent="0.2">
      <c r="A7" s="58"/>
      <c r="B7" s="102" t="s">
        <v>35</v>
      </c>
      <c r="C7" s="98" t="s">
        <v>122</v>
      </c>
      <c r="D7" s="264" t="s">
        <v>519</v>
      </c>
      <c r="E7" s="29"/>
      <c r="F7" s="122" t="s">
        <v>148</v>
      </c>
      <c r="G7" s="115" t="s">
        <v>341</v>
      </c>
      <c r="H7" s="115"/>
      <c r="I7" s="115" t="s">
        <v>140</v>
      </c>
      <c r="J7" s="115"/>
      <c r="O7" s="202">
        <f t="shared" si="0"/>
        <v>1</v>
      </c>
      <c r="P7" s="232"/>
    </row>
    <row r="8" spans="1:18" s="63" customFormat="1" ht="171.75" customHeight="1" x14ac:dyDescent="0.2">
      <c r="A8" s="62"/>
      <c r="B8" s="103" t="s">
        <v>131</v>
      </c>
      <c r="C8" s="99" t="s">
        <v>123</v>
      </c>
      <c r="D8" s="267" t="s">
        <v>523</v>
      </c>
      <c r="E8" s="29"/>
      <c r="F8" s="123" t="s">
        <v>148</v>
      </c>
      <c r="G8" s="115"/>
      <c r="H8" s="115"/>
      <c r="I8" s="124" t="s">
        <v>141</v>
      </c>
      <c r="J8" s="124" t="s">
        <v>148</v>
      </c>
      <c r="O8" s="202">
        <f t="shared" si="0"/>
        <v>1</v>
      </c>
      <c r="P8" s="231"/>
      <c r="Q8" s="239"/>
      <c r="R8" s="239"/>
    </row>
    <row r="9" spans="1:18" s="64" customFormat="1" ht="94.5" customHeight="1" x14ac:dyDescent="0.2">
      <c r="A9" s="58"/>
      <c r="B9" s="102" t="s">
        <v>132</v>
      </c>
      <c r="C9" s="98" t="s">
        <v>124</v>
      </c>
      <c r="D9" s="121" t="s">
        <v>117</v>
      </c>
      <c r="E9" s="29"/>
      <c r="F9" s="122" t="s">
        <v>148</v>
      </c>
      <c r="G9" s="115"/>
      <c r="H9" s="115"/>
      <c r="I9" s="115" t="s">
        <v>142</v>
      </c>
      <c r="J9" s="115"/>
      <c r="O9" s="202">
        <f t="shared" si="0"/>
        <v>1</v>
      </c>
      <c r="P9" s="236" t="s">
        <v>444</v>
      </c>
      <c r="Q9" s="218"/>
      <c r="R9" s="218"/>
    </row>
    <row r="10" spans="1:18" ht="165" x14ac:dyDescent="0.2">
      <c r="A10" s="58"/>
      <c r="B10" s="102" t="s">
        <v>133</v>
      </c>
      <c r="C10" s="98" t="s">
        <v>495</v>
      </c>
      <c r="D10" s="121" t="s">
        <v>127</v>
      </c>
      <c r="E10" s="29"/>
      <c r="F10" s="122" t="s">
        <v>148</v>
      </c>
      <c r="G10" s="124"/>
      <c r="H10" s="124"/>
      <c r="I10" s="115" t="s">
        <v>139</v>
      </c>
      <c r="J10" s="115" t="s">
        <v>148</v>
      </c>
      <c r="O10" s="202">
        <f t="shared" si="0"/>
        <v>1</v>
      </c>
      <c r="P10" s="232"/>
    </row>
    <row r="11" spans="1:18" ht="98.25" customHeight="1" x14ac:dyDescent="0.2">
      <c r="A11" s="58"/>
      <c r="B11" s="102" t="s">
        <v>134</v>
      </c>
      <c r="C11" s="101" t="s">
        <v>126</v>
      </c>
      <c r="D11" s="228" t="s">
        <v>440</v>
      </c>
      <c r="E11" s="29"/>
      <c r="F11" s="122" t="s">
        <v>148</v>
      </c>
      <c r="G11" s="124"/>
      <c r="H11" s="124"/>
      <c r="I11" s="115" t="s">
        <v>144</v>
      </c>
      <c r="J11" s="115"/>
      <c r="K11" s="42">
        <f>+COUNTA(B6:B11)</f>
        <v>6</v>
      </c>
      <c r="L11" s="42">
        <f>+COUNTA(H6:H11)</f>
        <v>0</v>
      </c>
      <c r="M11" s="42">
        <f>+SUM(E6:E11)</f>
        <v>0</v>
      </c>
      <c r="N11" s="42">
        <f>+COUNTIF(E6:E11,"N/A")</f>
        <v>0</v>
      </c>
      <c r="O11" s="202">
        <f t="shared" si="0"/>
        <v>1</v>
      </c>
      <c r="P11" s="235" t="s">
        <v>441</v>
      </c>
    </row>
    <row r="12" spans="1:18" s="64" customFormat="1" ht="135" x14ac:dyDescent="0.2">
      <c r="A12" s="58"/>
      <c r="B12" s="104" t="s">
        <v>135</v>
      </c>
      <c r="C12" s="100" t="s">
        <v>125</v>
      </c>
      <c r="D12" s="125" t="s">
        <v>118</v>
      </c>
      <c r="E12" s="29"/>
      <c r="F12" s="126"/>
      <c r="G12" s="115"/>
      <c r="H12" s="115"/>
      <c r="I12" s="115" t="s">
        <v>143</v>
      </c>
      <c r="J12" s="115"/>
      <c r="O12" s="202">
        <f t="shared" si="0"/>
        <v>1</v>
      </c>
      <c r="P12" s="230"/>
      <c r="Q12" s="218"/>
      <c r="R12" s="218"/>
    </row>
    <row r="13" spans="1:18" ht="123" customHeight="1" x14ac:dyDescent="0.2">
      <c r="A13" s="58"/>
      <c r="B13" s="104" t="s">
        <v>136</v>
      </c>
      <c r="C13" s="100" t="s">
        <v>128</v>
      </c>
      <c r="D13" s="114" t="s">
        <v>119</v>
      </c>
      <c r="E13" s="29"/>
      <c r="F13" s="127"/>
      <c r="G13" s="124"/>
      <c r="H13" s="124"/>
      <c r="I13" s="115" t="s">
        <v>145</v>
      </c>
      <c r="J13" s="115"/>
      <c r="O13" s="202">
        <f t="shared" si="0"/>
        <v>1</v>
      </c>
      <c r="P13" s="232"/>
    </row>
    <row r="14" spans="1:18" ht="105" x14ac:dyDescent="0.2">
      <c r="A14" s="58"/>
      <c r="B14" s="104" t="s">
        <v>137</v>
      </c>
      <c r="C14" s="100" t="s">
        <v>486</v>
      </c>
      <c r="D14" s="125" t="s">
        <v>129</v>
      </c>
      <c r="E14" s="29"/>
      <c r="F14" s="126"/>
      <c r="G14" s="115"/>
      <c r="H14" s="115"/>
      <c r="I14" s="115" t="s">
        <v>146</v>
      </c>
      <c r="J14" s="115"/>
      <c r="O14" s="202">
        <f t="shared" si="0"/>
        <v>1</v>
      </c>
      <c r="P14" s="232"/>
    </row>
    <row r="15" spans="1:18" ht="60.75" thickBot="1" x14ac:dyDescent="0.25">
      <c r="A15" s="58"/>
      <c r="B15" s="104" t="s">
        <v>138</v>
      </c>
      <c r="C15" s="100" t="s">
        <v>130</v>
      </c>
      <c r="D15" s="125" t="s">
        <v>120</v>
      </c>
      <c r="E15" s="29"/>
      <c r="F15" s="126"/>
      <c r="G15" s="115"/>
      <c r="H15" s="115"/>
      <c r="I15" s="115"/>
      <c r="J15" s="115"/>
      <c r="K15" s="42">
        <f>+COUNTA(B12:B15)</f>
        <v>4</v>
      </c>
      <c r="L15" s="42">
        <f>+COUNTA(H12:H15)</f>
        <v>0</v>
      </c>
      <c r="M15" s="42">
        <f>+SUM(E12:E15)</f>
        <v>0</v>
      </c>
      <c r="N15" s="42">
        <f>+COUNTIF(E12:E15,"N/A")</f>
        <v>0</v>
      </c>
      <c r="O15" s="202">
        <f t="shared" si="0"/>
        <v>1</v>
      </c>
      <c r="P15" s="232"/>
    </row>
    <row r="16" spans="1:18" ht="15.75" thickBot="1" x14ac:dyDescent="0.25">
      <c r="A16" s="58"/>
      <c r="B16" s="119"/>
      <c r="C16" s="128"/>
      <c r="D16" s="129" t="s">
        <v>2</v>
      </c>
      <c r="E16" s="130">
        <f>+SUM(E6:E15)</f>
        <v>0</v>
      </c>
      <c r="F16" s="131"/>
      <c r="G16" s="132"/>
      <c r="H16" s="131"/>
      <c r="I16" s="132"/>
      <c r="J16" s="132"/>
      <c r="K16" s="94">
        <f>+SUM(K6:K15)</f>
        <v>10</v>
      </c>
      <c r="L16" s="94">
        <f t="shared" ref="L16:N16" si="1">+SUM(L6:L15)</f>
        <v>0</v>
      </c>
      <c r="M16" s="94">
        <f t="shared" si="1"/>
        <v>0</v>
      </c>
      <c r="N16" s="94">
        <f t="shared" si="1"/>
        <v>0</v>
      </c>
      <c r="O16" s="42">
        <f>+SUM(O6:O15)</f>
        <v>10</v>
      </c>
    </row>
    <row r="17" spans="1:18" x14ac:dyDescent="0.2">
      <c r="A17" s="58"/>
      <c r="B17" s="59"/>
      <c r="C17" s="58"/>
      <c r="D17" s="65"/>
      <c r="E17" s="65"/>
      <c r="F17" s="65"/>
      <c r="G17" s="65"/>
      <c r="H17" s="65"/>
      <c r="I17" s="65"/>
      <c r="J17" s="65"/>
      <c r="K17" s="42"/>
      <c r="L17" s="42"/>
      <c r="M17" s="42"/>
      <c r="N17" s="42"/>
      <c r="O17" s="42"/>
    </row>
    <row r="18" spans="1:18" x14ac:dyDescent="0.2">
      <c r="A18" s="58"/>
      <c r="B18" s="59"/>
      <c r="C18" s="66"/>
      <c r="D18" s="65"/>
      <c r="E18" s="65"/>
      <c r="F18" s="65"/>
      <c r="G18" s="65"/>
      <c r="H18" s="65"/>
      <c r="I18" s="65"/>
      <c r="J18" s="65"/>
    </row>
    <row r="19" spans="1:18" x14ac:dyDescent="0.2">
      <c r="A19" s="58"/>
      <c r="B19" s="59"/>
      <c r="C19" s="66"/>
      <c r="D19" s="65"/>
      <c r="E19" s="65"/>
      <c r="F19" s="65"/>
      <c r="G19" s="65"/>
      <c r="H19" s="65"/>
      <c r="I19" s="65"/>
      <c r="J19" s="65"/>
    </row>
    <row r="22" spans="1:18" hidden="1" x14ac:dyDescent="0.2">
      <c r="D22" s="71" t="s">
        <v>6</v>
      </c>
      <c r="E22" s="72"/>
    </row>
    <row r="23" spans="1:18" hidden="1" x14ac:dyDescent="0.2">
      <c r="D23" s="52" t="s">
        <v>7</v>
      </c>
      <c r="E23" s="73" t="s">
        <v>1</v>
      </c>
    </row>
    <row r="24" spans="1:18" hidden="1" x14ac:dyDescent="0.2">
      <c r="D24" s="53" t="s">
        <v>49</v>
      </c>
      <c r="E24" s="53">
        <v>0</v>
      </c>
      <c r="F24" s="74"/>
    </row>
    <row r="25" spans="1:18" hidden="1" x14ac:dyDescent="0.2">
      <c r="D25" s="53" t="s">
        <v>50</v>
      </c>
      <c r="E25" s="53">
        <v>1</v>
      </c>
      <c r="F25" s="74"/>
      <c r="G25" s="74"/>
      <c r="H25" s="74"/>
    </row>
    <row r="26" spans="1:18" hidden="1" x14ac:dyDescent="0.2">
      <c r="D26" s="70" t="s">
        <v>55</v>
      </c>
      <c r="E26" s="75" t="s">
        <v>3</v>
      </c>
      <c r="F26" s="105"/>
    </row>
    <row r="28" spans="1:18" s="64" customFormat="1" x14ac:dyDescent="0.2">
      <c r="B28" s="69"/>
      <c r="P28" s="218"/>
      <c r="Q28" s="218"/>
      <c r="R28" s="218"/>
    </row>
  </sheetData>
  <sheetProtection algorithmName="SHA-512" hashValue="6hpfy4w71yYJ+4J2qKMZIqGA3zATH+TWLCzWS6zTI+P/pp2fYsBTTxa9FIqV6G+hB1LYFE8Hdo4b3VHbE68zLQ==" saltValue="RcaGvtKtR8O1vFGSnNw0AQ==" spinCount="100000" sheet="1" objects="1" scenarios="1" formatColumns="0" formatRows="0"/>
  <mergeCells count="4">
    <mergeCell ref="C2:D2"/>
    <mergeCell ref="C3:D3"/>
    <mergeCell ref="K4:L4"/>
    <mergeCell ref="M4:N4"/>
  </mergeCells>
  <phoneticPr fontId="20" type="noConversion"/>
  <conditionalFormatting sqref="E6">
    <cfRule type="expression" dxfId="17" priority="2">
      <formula>+ISBLANK(E6)</formula>
    </cfRule>
  </conditionalFormatting>
  <conditionalFormatting sqref="E7:E15">
    <cfRule type="expression" dxfId="16" priority="1">
      <formula>+ISBLANK(E7)</formula>
    </cfRule>
  </conditionalFormatting>
  <dataValidations xWindow="1358" yWindow="688" count="2">
    <dataValidation type="list" allowBlank="1" showInputMessage="1" showErrorMessage="1" sqref="E12:E15" xr:uid="{00000000-0002-0000-0200-000000000000}">
      <formula1>$E$24:$E$25</formula1>
    </dataValidation>
    <dataValidation type="list" allowBlank="1" showInputMessage="1" showErrorMessage="1" sqref="E6:E11" xr:uid="{00000000-0002-0000-0200-000001000000}">
      <formula1>$E$25</formula1>
    </dataValidation>
  </dataValidation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2:R29"/>
  <sheetViews>
    <sheetView showGridLines="0" zoomScale="80" zoomScaleNormal="80" workbookViewId="0">
      <pane xSplit="3" ySplit="5" topLeftCell="D6" activePane="bottomRight" state="frozen"/>
      <selection pane="topRight" activeCell="D1" sqref="D1"/>
      <selection pane="bottomLeft" activeCell="A6" sqref="A6"/>
      <selection pane="bottomRight" activeCell="C12" sqref="C12"/>
    </sheetView>
  </sheetViews>
  <sheetFormatPr baseColWidth="10" defaultColWidth="11.42578125" defaultRowHeight="12.75" x14ac:dyDescent="0.2"/>
  <cols>
    <col min="1" max="1" width="3.85546875" style="45" customWidth="1"/>
    <col min="2" max="2" width="5.140625" style="46" customWidth="1"/>
    <col min="3" max="3" width="106.140625" style="45" customWidth="1"/>
    <col min="4" max="4" width="105.140625" style="45" customWidth="1"/>
    <col min="5" max="5" width="8.140625" style="45" bestFit="1" customWidth="1"/>
    <col min="6" max="6" width="11" style="45" bestFit="1" customWidth="1"/>
    <col min="7" max="7" width="11.5703125" style="45" hidden="1" customWidth="1"/>
    <col min="8" max="8" width="8" style="45" hidden="1" customWidth="1"/>
    <col min="9" max="9" width="6.42578125" style="45" hidden="1" customWidth="1"/>
    <col min="10" max="10" width="7.5703125" style="45" hidden="1" customWidth="1"/>
    <col min="11" max="11" width="8.5703125" hidden="1" customWidth="1"/>
    <col min="12" max="12" width="4.5703125" hidden="1" customWidth="1"/>
    <col min="13" max="13" width="8.5703125" style="45" hidden="1" customWidth="1"/>
    <col min="14" max="14" width="4.5703125" style="45" hidden="1" customWidth="1"/>
    <col min="15" max="15" width="12.5703125" style="45" hidden="1" customWidth="1"/>
    <col min="16" max="16" width="14.140625" style="215" hidden="1" customWidth="1"/>
    <col min="17" max="18" width="11.42578125" style="215"/>
    <col min="19" max="16384" width="11.42578125" style="45"/>
  </cols>
  <sheetData>
    <row r="2" spans="1:18" ht="18.75" x14ac:dyDescent="0.2">
      <c r="C2" s="278" t="s">
        <v>328</v>
      </c>
      <c r="D2" s="279"/>
    </row>
    <row r="3" spans="1:18" ht="26.25" customHeight="1" x14ac:dyDescent="0.2">
      <c r="A3" s="58"/>
      <c r="B3" s="59"/>
      <c r="C3" s="280" t="s">
        <v>330</v>
      </c>
      <c r="D3" s="280"/>
      <c r="E3" s="60"/>
      <c r="F3" s="60"/>
      <c r="G3" s="60"/>
      <c r="H3" s="60"/>
      <c r="I3" s="60"/>
      <c r="J3" s="60"/>
    </row>
    <row r="4" spans="1:18" ht="10.5" customHeight="1" x14ac:dyDescent="0.2">
      <c r="A4" s="58"/>
      <c r="B4" s="59"/>
      <c r="C4" s="43"/>
      <c r="D4" s="43"/>
      <c r="E4" s="60"/>
      <c r="F4" s="60"/>
      <c r="G4" s="60"/>
      <c r="H4" s="60"/>
      <c r="I4" s="60"/>
      <c r="J4" s="60"/>
      <c r="K4" s="281" t="s">
        <v>4</v>
      </c>
      <c r="L4" s="281"/>
      <c r="M4" s="281" t="s">
        <v>354</v>
      </c>
      <c r="N4" s="281"/>
    </row>
    <row r="5" spans="1:18" s="42" customFormat="1" ht="17.25" customHeight="1" x14ac:dyDescent="0.2">
      <c r="A5" s="61"/>
      <c r="B5" s="119"/>
      <c r="C5" s="120" t="s">
        <v>89</v>
      </c>
      <c r="D5" s="120" t="s">
        <v>0</v>
      </c>
      <c r="E5" s="120" t="s">
        <v>1</v>
      </c>
      <c r="F5" s="120" t="s">
        <v>147</v>
      </c>
      <c r="G5" s="120" t="s">
        <v>339</v>
      </c>
      <c r="H5" s="120" t="s">
        <v>3</v>
      </c>
      <c r="I5" s="120" t="s">
        <v>31</v>
      </c>
      <c r="J5" s="120" t="s">
        <v>359</v>
      </c>
      <c r="K5" s="177" t="s">
        <v>89</v>
      </c>
      <c r="L5" s="177" t="s">
        <v>3</v>
      </c>
      <c r="M5" s="177" t="s">
        <v>89</v>
      </c>
      <c r="N5" s="177" t="s">
        <v>3</v>
      </c>
      <c r="O5" s="201" t="s">
        <v>369</v>
      </c>
      <c r="P5" s="223" t="s">
        <v>431</v>
      </c>
      <c r="Q5" s="238"/>
      <c r="R5" s="238"/>
    </row>
    <row r="6" spans="1:18" ht="225" x14ac:dyDescent="0.2">
      <c r="A6" s="58"/>
      <c r="B6" s="103" t="s">
        <v>36</v>
      </c>
      <c r="C6" s="134" t="s">
        <v>182</v>
      </c>
      <c r="D6" s="258" t="s">
        <v>503</v>
      </c>
      <c r="E6" s="29"/>
      <c r="F6" s="123" t="s">
        <v>148</v>
      </c>
      <c r="G6" s="135"/>
      <c r="H6" s="157" t="s">
        <v>161</v>
      </c>
      <c r="I6" s="115" t="s">
        <v>163</v>
      </c>
      <c r="J6" s="115"/>
      <c r="O6" s="202">
        <f t="shared" ref="O6:O17" si="0">IF(ISBLANK(E6),1,0)</f>
        <v>1</v>
      </c>
    </row>
    <row r="7" spans="1:18" ht="267" customHeight="1" x14ac:dyDescent="0.2">
      <c r="A7" s="58"/>
      <c r="B7" s="102" t="s">
        <v>37</v>
      </c>
      <c r="C7" s="136" t="s">
        <v>475</v>
      </c>
      <c r="D7" s="225" t="s">
        <v>184</v>
      </c>
      <c r="E7" s="29"/>
      <c r="F7" s="122" t="s">
        <v>148</v>
      </c>
      <c r="G7" s="126"/>
      <c r="H7" s="126"/>
      <c r="I7" s="115" t="s">
        <v>166</v>
      </c>
      <c r="J7" s="115"/>
      <c r="O7" s="202">
        <f t="shared" si="0"/>
        <v>1</v>
      </c>
    </row>
    <row r="8" spans="1:18" ht="280.5" customHeight="1" x14ac:dyDescent="0.2">
      <c r="A8" s="58"/>
      <c r="B8" s="102" t="s">
        <v>38</v>
      </c>
      <c r="C8" s="136" t="s">
        <v>510</v>
      </c>
      <c r="D8" s="257" t="s">
        <v>501</v>
      </c>
      <c r="E8" s="29"/>
      <c r="F8" s="122" t="s">
        <v>148</v>
      </c>
      <c r="G8" s="126"/>
      <c r="H8" s="126"/>
      <c r="I8" s="115" t="s">
        <v>164</v>
      </c>
      <c r="J8" s="115"/>
      <c r="O8" s="202">
        <f t="shared" si="0"/>
        <v>1</v>
      </c>
      <c r="Q8" s="240"/>
    </row>
    <row r="9" spans="1:18" ht="165" customHeight="1" x14ac:dyDescent="0.2">
      <c r="A9" s="58"/>
      <c r="B9" s="102" t="s">
        <v>152</v>
      </c>
      <c r="C9" s="136" t="s">
        <v>185</v>
      </c>
      <c r="D9" s="121" t="s">
        <v>186</v>
      </c>
      <c r="E9" s="29"/>
      <c r="F9" s="122" t="s">
        <v>148</v>
      </c>
      <c r="G9" s="126"/>
      <c r="H9" s="126"/>
      <c r="I9" s="115" t="s">
        <v>167</v>
      </c>
      <c r="J9" s="115"/>
      <c r="K9" s="42">
        <f>+COUNTA(B6:B9)</f>
        <v>4</v>
      </c>
      <c r="L9" s="42">
        <f>+COUNTA(H6:H9)</f>
        <v>1</v>
      </c>
      <c r="M9" s="42">
        <f>+SUM(E6:E9)</f>
        <v>0</v>
      </c>
      <c r="N9" s="42">
        <f>+COUNTIF(E6:E9,"N/A")</f>
        <v>0</v>
      </c>
      <c r="O9" s="202">
        <f t="shared" si="0"/>
        <v>1</v>
      </c>
      <c r="P9" s="233" t="s">
        <v>442</v>
      </c>
    </row>
    <row r="10" spans="1:18" s="63" customFormat="1" ht="207.75" customHeight="1" x14ac:dyDescent="0.2">
      <c r="A10" s="62"/>
      <c r="B10" s="104" t="s">
        <v>153</v>
      </c>
      <c r="C10" s="133" t="s">
        <v>183</v>
      </c>
      <c r="D10" s="259" t="s">
        <v>504</v>
      </c>
      <c r="E10" s="29"/>
      <c r="F10" s="135"/>
      <c r="G10" s="135"/>
      <c r="H10" s="135" t="s">
        <v>161</v>
      </c>
      <c r="I10" s="124" t="s">
        <v>164</v>
      </c>
      <c r="J10" s="124"/>
      <c r="O10" s="202">
        <f t="shared" si="0"/>
        <v>1</v>
      </c>
      <c r="P10" s="224" t="s">
        <v>432</v>
      </c>
      <c r="Q10" s="239"/>
      <c r="R10" s="239"/>
    </row>
    <row r="11" spans="1:18" ht="227.25" customHeight="1" x14ac:dyDescent="0.2">
      <c r="A11" s="58"/>
      <c r="B11" s="104" t="s">
        <v>154</v>
      </c>
      <c r="C11" s="133" t="s">
        <v>489</v>
      </c>
      <c r="D11" s="243" t="s">
        <v>474</v>
      </c>
      <c r="E11" s="29"/>
      <c r="F11" s="126"/>
      <c r="G11" s="126"/>
      <c r="H11" s="126"/>
      <c r="I11" s="115" t="s">
        <v>162</v>
      </c>
      <c r="J11" s="115"/>
      <c r="O11" s="202">
        <f t="shared" si="0"/>
        <v>1</v>
      </c>
      <c r="P11" s="224" t="s">
        <v>490</v>
      </c>
    </row>
    <row r="12" spans="1:18" s="64" customFormat="1" ht="105" x14ac:dyDescent="0.2">
      <c r="A12" s="58"/>
      <c r="B12" s="104" t="s">
        <v>155</v>
      </c>
      <c r="C12" s="133" t="s">
        <v>487</v>
      </c>
      <c r="D12" s="125" t="s">
        <v>150</v>
      </c>
      <c r="E12" s="29"/>
      <c r="F12" s="126"/>
      <c r="G12" s="126"/>
      <c r="H12" s="126"/>
      <c r="I12" s="115" t="s">
        <v>165</v>
      </c>
      <c r="J12" s="115"/>
      <c r="O12" s="202">
        <f t="shared" si="0"/>
        <v>1</v>
      </c>
      <c r="P12" s="218"/>
      <c r="Q12" s="218"/>
      <c r="R12" s="218"/>
    </row>
    <row r="13" spans="1:18" s="64" customFormat="1" ht="82.5" customHeight="1" x14ac:dyDescent="0.2">
      <c r="A13" s="58"/>
      <c r="B13" s="104" t="s">
        <v>156</v>
      </c>
      <c r="C13" s="133" t="s">
        <v>491</v>
      </c>
      <c r="D13" s="125" t="s">
        <v>151</v>
      </c>
      <c r="E13" s="29"/>
      <c r="F13" s="126"/>
      <c r="G13" s="126"/>
      <c r="H13" s="126"/>
      <c r="I13" s="115" t="s">
        <v>139</v>
      </c>
      <c r="J13" s="115"/>
      <c r="O13" s="202">
        <f t="shared" si="0"/>
        <v>1</v>
      </c>
      <c r="P13" s="218"/>
      <c r="Q13" s="218"/>
      <c r="R13" s="218"/>
    </row>
    <row r="14" spans="1:18" ht="210" customHeight="1" x14ac:dyDescent="0.2">
      <c r="A14" s="58"/>
      <c r="B14" s="104" t="s">
        <v>157</v>
      </c>
      <c r="C14" s="133" t="s">
        <v>488</v>
      </c>
      <c r="D14" s="125" t="s">
        <v>187</v>
      </c>
      <c r="E14" s="29"/>
      <c r="F14" s="126"/>
      <c r="G14" s="126"/>
      <c r="H14" s="126"/>
      <c r="I14" s="115" t="s">
        <v>166</v>
      </c>
      <c r="J14" s="115"/>
      <c r="O14" s="202">
        <f t="shared" si="0"/>
        <v>1</v>
      </c>
      <c r="P14" s="222" t="s">
        <v>436</v>
      </c>
    </row>
    <row r="15" spans="1:18" ht="180.75" customHeight="1" x14ac:dyDescent="0.2">
      <c r="A15" s="58"/>
      <c r="B15" s="104" t="s">
        <v>158</v>
      </c>
      <c r="C15" s="133" t="s">
        <v>437</v>
      </c>
      <c r="D15" s="125" t="s">
        <v>187</v>
      </c>
      <c r="E15" s="29"/>
      <c r="F15" s="126"/>
      <c r="G15" s="126"/>
      <c r="H15" s="126"/>
      <c r="I15" s="126" t="s">
        <v>166</v>
      </c>
      <c r="J15" s="126"/>
      <c r="O15" s="202">
        <f t="shared" si="0"/>
        <v>1</v>
      </c>
      <c r="P15" s="222" t="s">
        <v>436</v>
      </c>
    </row>
    <row r="16" spans="1:18" ht="216.75" customHeight="1" x14ac:dyDescent="0.2">
      <c r="A16" s="58"/>
      <c r="B16" s="104" t="s">
        <v>159</v>
      </c>
      <c r="C16" s="133" t="s">
        <v>438</v>
      </c>
      <c r="D16" s="125" t="s">
        <v>188</v>
      </c>
      <c r="E16" s="29"/>
      <c r="F16" s="126"/>
      <c r="G16" s="126"/>
      <c r="H16" s="126"/>
      <c r="I16" s="126" t="s">
        <v>166</v>
      </c>
      <c r="J16" s="126"/>
      <c r="O16" s="202">
        <f t="shared" si="0"/>
        <v>1</v>
      </c>
      <c r="P16" s="222" t="s">
        <v>436</v>
      </c>
    </row>
    <row r="17" spans="1:16" ht="233.25" customHeight="1" thickBot="1" x14ac:dyDescent="0.25">
      <c r="A17" s="58"/>
      <c r="B17" s="104" t="s">
        <v>160</v>
      </c>
      <c r="C17" s="133" t="s">
        <v>439</v>
      </c>
      <c r="D17" s="125" t="s">
        <v>187</v>
      </c>
      <c r="E17" s="29"/>
      <c r="F17" s="126"/>
      <c r="G17" s="126"/>
      <c r="H17" s="126"/>
      <c r="I17" s="115" t="s">
        <v>166</v>
      </c>
      <c r="J17" s="115"/>
      <c r="K17" s="42">
        <f>+COUNTA(B10:B17)</f>
        <v>8</v>
      </c>
      <c r="L17" s="42">
        <f>+COUNTA(H10:H17)</f>
        <v>1</v>
      </c>
      <c r="M17" s="42">
        <f>+SUM(E10:E17)</f>
        <v>0</v>
      </c>
      <c r="N17" s="42">
        <f>+COUNTIF(E10:E17,"N/A")</f>
        <v>0</v>
      </c>
      <c r="O17" s="202">
        <f t="shared" si="0"/>
        <v>1</v>
      </c>
      <c r="P17" s="222" t="s">
        <v>434</v>
      </c>
    </row>
    <row r="18" spans="1:16" ht="15.75" thickBot="1" x14ac:dyDescent="0.25">
      <c r="A18" s="58"/>
      <c r="B18" s="119"/>
      <c r="C18" s="128"/>
      <c r="D18" s="129" t="s">
        <v>2</v>
      </c>
      <c r="E18" s="188">
        <f>+SUM(E6:E17)</f>
        <v>0</v>
      </c>
      <c r="F18" s="131"/>
      <c r="G18" s="132"/>
      <c r="H18" s="131"/>
      <c r="I18" s="132"/>
      <c r="J18" s="132"/>
      <c r="K18" s="94">
        <f>+SUM(K6:K17)</f>
        <v>12</v>
      </c>
      <c r="L18" s="94">
        <f t="shared" ref="L18:N18" si="1">+SUM(L6:L17)</f>
        <v>2</v>
      </c>
      <c r="M18" s="94">
        <f t="shared" si="1"/>
        <v>0</v>
      </c>
      <c r="N18" s="94">
        <f t="shared" si="1"/>
        <v>0</v>
      </c>
      <c r="O18" s="42">
        <f>+SUM(O6:O17)</f>
        <v>12</v>
      </c>
    </row>
    <row r="19" spans="1:16" x14ac:dyDescent="0.2">
      <c r="A19" s="58"/>
      <c r="B19" s="59"/>
      <c r="C19" s="58"/>
      <c r="D19" s="65"/>
      <c r="E19" s="65"/>
      <c r="F19" s="65"/>
      <c r="G19" s="65"/>
      <c r="H19" s="65"/>
      <c r="I19" s="65"/>
      <c r="J19" s="65"/>
    </row>
    <row r="20" spans="1:16" x14ac:dyDescent="0.2">
      <c r="A20" s="58"/>
      <c r="B20" s="59"/>
      <c r="C20" s="66"/>
      <c r="D20" s="65"/>
      <c r="E20" s="65"/>
      <c r="F20" s="65"/>
      <c r="G20" s="65"/>
      <c r="H20" s="65"/>
      <c r="I20" s="65"/>
      <c r="J20" s="65"/>
    </row>
    <row r="21" spans="1:16" x14ac:dyDescent="0.2">
      <c r="A21" s="58"/>
      <c r="B21" s="59"/>
      <c r="C21" s="66"/>
      <c r="D21" s="65"/>
      <c r="E21" s="65"/>
      <c r="F21" s="65"/>
      <c r="G21" s="65"/>
      <c r="H21" s="65"/>
      <c r="I21" s="65"/>
      <c r="J21" s="65"/>
    </row>
    <row r="22" spans="1:16" x14ac:dyDescent="0.2">
      <c r="A22" s="58"/>
      <c r="B22" s="59"/>
      <c r="C22" s="67"/>
      <c r="D22" s="65"/>
      <c r="E22" s="65"/>
      <c r="F22" s="65"/>
      <c r="G22" s="65"/>
      <c r="H22" s="65"/>
      <c r="I22" s="65"/>
      <c r="J22" s="65"/>
    </row>
    <row r="23" spans="1:16" hidden="1" x14ac:dyDescent="0.2">
      <c r="D23" s="71" t="s">
        <v>6</v>
      </c>
      <c r="E23" s="72"/>
    </row>
    <row r="24" spans="1:16" hidden="1" x14ac:dyDescent="0.2">
      <c r="D24" s="52" t="s">
        <v>7</v>
      </c>
      <c r="E24" s="73" t="s">
        <v>1</v>
      </c>
    </row>
    <row r="25" spans="1:16" hidden="1" x14ac:dyDescent="0.2">
      <c r="D25" s="53" t="s">
        <v>49</v>
      </c>
      <c r="E25" s="53">
        <v>0</v>
      </c>
      <c r="F25" s="74"/>
    </row>
    <row r="26" spans="1:16" hidden="1" x14ac:dyDescent="0.2">
      <c r="D26" s="53" t="s">
        <v>50</v>
      </c>
      <c r="E26" s="53">
        <v>1</v>
      </c>
      <c r="F26" s="74"/>
      <c r="G26" s="74"/>
      <c r="H26" s="74"/>
    </row>
    <row r="27" spans="1:16" hidden="1" x14ac:dyDescent="0.2">
      <c r="D27" s="70" t="s">
        <v>55</v>
      </c>
      <c r="E27" s="75" t="s">
        <v>3</v>
      </c>
      <c r="F27" s="105"/>
    </row>
    <row r="29" spans="1:16" x14ac:dyDescent="0.2">
      <c r="O29" s="64"/>
    </row>
  </sheetData>
  <sheetProtection algorithmName="SHA-512" hashValue="53rF859bXxwNGtzCNsnY4NjRNcC+yKIbb4tQDer0YXs/N2JFMWgwiosOD6I/gBq6pSrzhX7vZLlMK4xibSjYkQ==" saltValue="sXOWF4D1G4sTHSVJrJoulw==" spinCount="100000" sheet="1" objects="1" scenarios="1" formatColumns="0" formatRows="0"/>
  <mergeCells count="4">
    <mergeCell ref="C2:D2"/>
    <mergeCell ref="C3:D3"/>
    <mergeCell ref="K4:L4"/>
    <mergeCell ref="M4:N4"/>
  </mergeCells>
  <conditionalFormatting sqref="E6">
    <cfRule type="expression" dxfId="15" priority="2">
      <formula>+ISBLANK(E6)</formula>
    </cfRule>
  </conditionalFormatting>
  <conditionalFormatting sqref="E7:E17">
    <cfRule type="expression" dxfId="14" priority="1">
      <formula>+ISBLANK(E7)</formula>
    </cfRule>
  </conditionalFormatting>
  <dataValidations count="5">
    <dataValidation type="list" allowBlank="1" showInputMessage="1" showErrorMessage="1" sqref="E14:E17" xr:uid="{00000000-0002-0000-0300-000000000000}">
      <formula1>$E$25:$E$26</formula1>
    </dataValidation>
    <dataValidation type="list" allowBlank="1" showInputMessage="1" showErrorMessage="1" prompt="En caso de que el requisito No Aplique (N/A) para la realidad de su establecimiento, usted debe de argumentar el porque con evidencia documentada" sqref="E6" xr:uid="{00000000-0002-0000-0300-000001000000}">
      <formula1>$E$26:$E$27</formula1>
    </dataValidation>
    <dataValidation type="list" allowBlank="1" showInputMessage="1" showErrorMessage="1" sqref="E7:E9" xr:uid="{00000000-0002-0000-0300-000002000000}">
      <formula1>$E$26</formula1>
    </dataValidation>
    <dataValidation type="list" allowBlank="1" showInputMessage="1" showErrorMessage="1" prompt="En caso de que el requisito No Aplique (N/A) para la realidad de su establecimiento, usted debe de argumentar el porque con evidencia documentada" sqref="E10" xr:uid="{00000000-0002-0000-0300-000003000000}">
      <formula1>$E$25:$E$27</formula1>
    </dataValidation>
    <dataValidation type="list" allowBlank="1" showInputMessage="1" showErrorMessage="1" sqref="E11:E13" xr:uid="{00000000-0002-0000-0300-000004000000}">
      <formula1>$E$25:$E$27</formula1>
    </dataValidation>
  </dataValidation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2:R35"/>
  <sheetViews>
    <sheetView showGridLines="0" zoomScale="90" zoomScaleNormal="90" workbookViewId="0">
      <pane xSplit="3" ySplit="5" topLeftCell="D6" activePane="bottomRight" state="frozen"/>
      <selection pane="topRight" activeCell="D1" sqref="D1"/>
      <selection pane="bottomLeft" activeCell="A6" sqref="A6"/>
      <selection pane="bottomRight" activeCell="C6" sqref="C6"/>
    </sheetView>
  </sheetViews>
  <sheetFormatPr baseColWidth="10" defaultColWidth="11.42578125" defaultRowHeight="12.75" x14ac:dyDescent="0.2"/>
  <cols>
    <col min="1" max="1" width="3.85546875" style="45" customWidth="1"/>
    <col min="2" max="2" width="5.140625" style="46" customWidth="1"/>
    <col min="3" max="3" width="99.7109375" style="45" customWidth="1"/>
    <col min="4" max="4" width="100" style="45" customWidth="1"/>
    <col min="5" max="5" width="8.140625" style="45" bestFit="1" customWidth="1"/>
    <col min="6" max="6" width="11" style="45" customWidth="1"/>
    <col min="7" max="7" width="12.42578125" style="45" hidden="1" customWidth="1"/>
    <col min="8" max="8" width="8" style="45" hidden="1" customWidth="1"/>
    <col min="9" max="10" width="6.42578125" style="45" hidden="1" customWidth="1"/>
    <col min="11" max="14" width="11.42578125" style="45" hidden="1" customWidth="1"/>
    <col min="15" max="15" width="12.5703125" style="45" hidden="1" customWidth="1"/>
    <col min="16" max="16" width="11.42578125" style="215" hidden="1" customWidth="1"/>
    <col min="17" max="18" width="11.42578125" style="215"/>
    <col min="19" max="16384" width="11.42578125" style="45"/>
  </cols>
  <sheetData>
    <row r="2" spans="1:18" ht="18.75" x14ac:dyDescent="0.2">
      <c r="C2" s="278" t="s">
        <v>331</v>
      </c>
      <c r="D2" s="279"/>
    </row>
    <row r="3" spans="1:18" ht="15" x14ac:dyDescent="0.2">
      <c r="A3" s="58"/>
      <c r="B3" s="59"/>
      <c r="C3" s="280" t="s">
        <v>329</v>
      </c>
      <c r="D3" s="280"/>
      <c r="E3" s="60"/>
      <c r="F3" s="60"/>
      <c r="G3" s="60"/>
      <c r="H3" s="60"/>
      <c r="I3" s="60"/>
      <c r="J3" s="60"/>
    </row>
    <row r="4" spans="1:18" ht="15.75" x14ac:dyDescent="0.2">
      <c r="A4" s="58"/>
      <c r="B4" s="59"/>
      <c r="C4" s="43"/>
      <c r="D4" s="43"/>
      <c r="E4" s="60"/>
      <c r="F4" s="60"/>
      <c r="G4" s="60"/>
      <c r="H4" s="60"/>
      <c r="I4" s="60"/>
      <c r="J4" s="60"/>
      <c r="K4" s="281" t="s">
        <v>4</v>
      </c>
      <c r="L4" s="281"/>
      <c r="M4" s="281" t="s">
        <v>354</v>
      </c>
      <c r="N4" s="281"/>
    </row>
    <row r="5" spans="1:18" s="42" customFormat="1" ht="18.75" customHeight="1" x14ac:dyDescent="0.2">
      <c r="A5" s="61"/>
      <c r="B5" s="119"/>
      <c r="C5" s="120" t="s">
        <v>89</v>
      </c>
      <c r="D5" s="120" t="s">
        <v>0</v>
      </c>
      <c r="E5" s="120" t="s">
        <v>1</v>
      </c>
      <c r="F5" s="120" t="s">
        <v>147</v>
      </c>
      <c r="G5" s="120" t="s">
        <v>339</v>
      </c>
      <c r="H5" s="120" t="s">
        <v>3</v>
      </c>
      <c r="I5" s="120" t="s">
        <v>31</v>
      </c>
      <c r="J5" s="120" t="s">
        <v>359</v>
      </c>
      <c r="K5" s="177" t="s">
        <v>89</v>
      </c>
      <c r="L5" s="177" t="s">
        <v>3</v>
      </c>
      <c r="M5" s="177" t="s">
        <v>89</v>
      </c>
      <c r="N5" s="177" t="s">
        <v>3</v>
      </c>
      <c r="O5" s="201" t="s">
        <v>369</v>
      </c>
      <c r="P5" s="223" t="s">
        <v>431</v>
      </c>
      <c r="Q5" s="238"/>
      <c r="R5" s="238"/>
    </row>
    <row r="6" spans="1:18" ht="270" x14ac:dyDescent="0.2">
      <c r="A6" s="58"/>
      <c r="B6" s="102" t="s">
        <v>39</v>
      </c>
      <c r="C6" s="98" t="s">
        <v>505</v>
      </c>
      <c r="D6" s="179" t="s">
        <v>355</v>
      </c>
      <c r="E6" s="29"/>
      <c r="F6" s="122" t="s">
        <v>148</v>
      </c>
      <c r="G6" s="126" t="s">
        <v>342</v>
      </c>
      <c r="H6" s="126"/>
      <c r="I6" s="115" t="s">
        <v>207</v>
      </c>
      <c r="J6" s="115"/>
      <c r="O6" s="202">
        <f t="shared" ref="O6:O22" si="0">IF(ISBLANK(E6),1,0)</f>
        <v>1</v>
      </c>
      <c r="P6" s="229" t="s">
        <v>443</v>
      </c>
    </row>
    <row r="7" spans="1:18" s="64" customFormat="1" ht="120" x14ac:dyDescent="0.2">
      <c r="A7" s="58"/>
      <c r="B7" s="102" t="s">
        <v>40</v>
      </c>
      <c r="C7" s="98" t="s">
        <v>219</v>
      </c>
      <c r="D7" s="121" t="s">
        <v>189</v>
      </c>
      <c r="E7" s="29"/>
      <c r="F7" s="122" t="s">
        <v>148</v>
      </c>
      <c r="G7" s="126"/>
      <c r="H7" s="126"/>
      <c r="I7" s="115" t="s">
        <v>200</v>
      </c>
      <c r="J7" s="115"/>
      <c r="O7" s="202">
        <f t="shared" si="0"/>
        <v>1</v>
      </c>
      <c r="P7" s="230"/>
      <c r="Q7" s="218"/>
      <c r="R7" s="218"/>
    </row>
    <row r="8" spans="1:18" ht="142.5" customHeight="1" x14ac:dyDescent="0.2">
      <c r="A8" s="58"/>
      <c r="B8" s="102" t="s">
        <v>87</v>
      </c>
      <c r="C8" s="101" t="s">
        <v>222</v>
      </c>
      <c r="D8" s="138" t="s">
        <v>191</v>
      </c>
      <c r="E8" s="29"/>
      <c r="F8" s="139" t="s">
        <v>148</v>
      </c>
      <c r="G8" s="178"/>
      <c r="H8" s="178"/>
      <c r="I8" s="115" t="s">
        <v>204</v>
      </c>
      <c r="J8" s="115"/>
      <c r="O8" s="202">
        <f t="shared" si="0"/>
        <v>1</v>
      </c>
      <c r="P8" s="232"/>
    </row>
    <row r="9" spans="1:18" s="64" customFormat="1" ht="180" x14ac:dyDescent="0.2">
      <c r="A9" s="58"/>
      <c r="B9" s="102" t="s">
        <v>168</v>
      </c>
      <c r="C9" s="98" t="s">
        <v>218</v>
      </c>
      <c r="D9" s="264" t="s">
        <v>514</v>
      </c>
      <c r="E9" s="29"/>
      <c r="F9" s="122" t="s">
        <v>148</v>
      </c>
      <c r="G9" s="126"/>
      <c r="H9" s="126"/>
      <c r="I9" s="115" t="s">
        <v>199</v>
      </c>
      <c r="J9" s="115" t="s">
        <v>148</v>
      </c>
      <c r="O9" s="202">
        <f t="shared" si="0"/>
        <v>1</v>
      </c>
      <c r="P9" s="230"/>
      <c r="Q9" s="218"/>
      <c r="R9" s="218"/>
    </row>
    <row r="10" spans="1:18" ht="303" customHeight="1" x14ac:dyDescent="0.2">
      <c r="A10" s="58"/>
      <c r="B10" s="102" t="s">
        <v>169</v>
      </c>
      <c r="C10" s="98" t="s">
        <v>468</v>
      </c>
      <c r="D10" s="241" t="s">
        <v>467</v>
      </c>
      <c r="E10" s="29"/>
      <c r="F10" s="122" t="s">
        <v>148</v>
      </c>
      <c r="G10" s="126" t="s">
        <v>342</v>
      </c>
      <c r="H10" s="126"/>
      <c r="I10" s="115" t="s">
        <v>201</v>
      </c>
      <c r="J10" s="115"/>
      <c r="O10" s="202">
        <f t="shared" si="0"/>
        <v>1</v>
      </c>
      <c r="P10" s="229"/>
    </row>
    <row r="11" spans="1:18" s="63" customFormat="1" ht="171.75" customHeight="1" x14ac:dyDescent="0.2">
      <c r="A11" s="62"/>
      <c r="B11" s="102" t="s">
        <v>170</v>
      </c>
      <c r="C11" s="137" t="s">
        <v>217</v>
      </c>
      <c r="D11" s="264" t="s">
        <v>515</v>
      </c>
      <c r="E11" s="29"/>
      <c r="F11" s="122" t="s">
        <v>148</v>
      </c>
      <c r="G11" s="126"/>
      <c r="H11" s="126"/>
      <c r="I11" s="124" t="s">
        <v>198</v>
      </c>
      <c r="J11" s="124" t="s">
        <v>148</v>
      </c>
      <c r="O11" s="202">
        <f t="shared" si="0"/>
        <v>1</v>
      </c>
      <c r="P11" s="231"/>
      <c r="Q11" s="239"/>
      <c r="R11" s="239"/>
    </row>
    <row r="12" spans="1:18" ht="195" x14ac:dyDescent="0.2">
      <c r="A12" s="58"/>
      <c r="B12" s="102" t="s">
        <v>171</v>
      </c>
      <c r="C12" s="98" t="s">
        <v>220</v>
      </c>
      <c r="D12" s="121" t="s">
        <v>221</v>
      </c>
      <c r="E12" s="29"/>
      <c r="F12" s="122" t="s">
        <v>148</v>
      </c>
      <c r="G12" s="126"/>
      <c r="H12" s="126"/>
      <c r="I12" s="115" t="s">
        <v>202</v>
      </c>
      <c r="J12" s="115" t="s">
        <v>148</v>
      </c>
      <c r="O12" s="202">
        <f t="shared" si="0"/>
        <v>1</v>
      </c>
      <c r="P12" s="232"/>
    </row>
    <row r="13" spans="1:18" ht="140.25" customHeight="1" x14ac:dyDescent="0.2">
      <c r="A13" s="58"/>
      <c r="B13" s="102" t="s">
        <v>172</v>
      </c>
      <c r="C13" s="98" t="s">
        <v>213</v>
      </c>
      <c r="D13" s="121" t="s">
        <v>214</v>
      </c>
      <c r="E13" s="29"/>
      <c r="F13" s="122" t="s">
        <v>148</v>
      </c>
      <c r="G13" s="126"/>
      <c r="H13" s="126"/>
      <c r="I13" s="115" t="s">
        <v>196</v>
      </c>
      <c r="J13" s="115"/>
      <c r="O13" s="202">
        <f t="shared" si="0"/>
        <v>1</v>
      </c>
      <c r="P13" s="232"/>
    </row>
    <row r="14" spans="1:18" ht="180" x14ac:dyDescent="0.2">
      <c r="A14" s="58"/>
      <c r="B14" s="102" t="s">
        <v>173</v>
      </c>
      <c r="C14" s="98" t="s">
        <v>215</v>
      </c>
      <c r="D14" s="121" t="s">
        <v>216</v>
      </c>
      <c r="E14" s="29"/>
      <c r="F14" s="122" t="s">
        <v>148</v>
      </c>
      <c r="G14" s="126"/>
      <c r="H14" s="126"/>
      <c r="I14" s="115" t="s">
        <v>197</v>
      </c>
      <c r="J14" s="115"/>
      <c r="K14" s="42">
        <f>+COUNTA(B6:B14)</f>
        <v>9</v>
      </c>
      <c r="L14" s="42">
        <f>+COUNTA(H6:H14)</f>
        <v>0</v>
      </c>
      <c r="M14" s="42">
        <f>+SUM(E6:E14)</f>
        <v>0</v>
      </c>
      <c r="N14" s="42">
        <f>+COUNTIF(E6:E14,"N/A")</f>
        <v>0</v>
      </c>
      <c r="O14" s="202">
        <f t="shared" si="0"/>
        <v>1</v>
      </c>
      <c r="P14" s="234" t="s">
        <v>498</v>
      </c>
    </row>
    <row r="15" spans="1:18" ht="114.75" x14ac:dyDescent="0.2">
      <c r="A15" s="58"/>
      <c r="B15" s="104" t="s">
        <v>174</v>
      </c>
      <c r="C15" s="100" t="s">
        <v>229</v>
      </c>
      <c r="D15" s="125" t="s">
        <v>195</v>
      </c>
      <c r="E15" s="29"/>
      <c r="F15" s="126"/>
      <c r="G15" s="126" t="s">
        <v>343</v>
      </c>
      <c r="H15" s="126"/>
      <c r="I15" s="115" t="s">
        <v>212</v>
      </c>
      <c r="J15" s="115"/>
      <c r="O15" s="202">
        <f t="shared" si="0"/>
        <v>1</v>
      </c>
      <c r="P15" s="234" t="s">
        <v>498</v>
      </c>
    </row>
    <row r="16" spans="1:18" ht="150" x14ac:dyDescent="0.2">
      <c r="A16" s="58"/>
      <c r="B16" s="104" t="s">
        <v>175</v>
      </c>
      <c r="C16" s="100" t="s">
        <v>492</v>
      </c>
      <c r="D16" s="114" t="s">
        <v>190</v>
      </c>
      <c r="E16" s="29"/>
      <c r="F16" s="127"/>
      <c r="G16" s="127"/>
      <c r="H16" s="127"/>
      <c r="I16" s="115" t="s">
        <v>203</v>
      </c>
      <c r="J16" s="115"/>
      <c r="O16" s="202">
        <f t="shared" si="0"/>
        <v>1</v>
      </c>
      <c r="P16" s="232"/>
    </row>
    <row r="17" spans="1:16" ht="105" x14ac:dyDescent="0.2">
      <c r="A17" s="58"/>
      <c r="B17" s="104" t="s">
        <v>176</v>
      </c>
      <c r="C17" s="100" t="s">
        <v>502</v>
      </c>
      <c r="D17" s="140" t="s">
        <v>192</v>
      </c>
      <c r="E17" s="29"/>
      <c r="F17" s="141"/>
      <c r="G17" s="178" t="s">
        <v>343</v>
      </c>
      <c r="H17" s="178"/>
      <c r="I17" s="115" t="s">
        <v>205</v>
      </c>
      <c r="J17" s="115"/>
      <c r="O17" s="202">
        <f t="shared" si="0"/>
        <v>1</v>
      </c>
      <c r="P17" s="232"/>
    </row>
    <row r="18" spans="1:16" ht="135" x14ac:dyDescent="0.2">
      <c r="A18" s="58"/>
      <c r="B18" s="104" t="s">
        <v>177</v>
      </c>
      <c r="C18" s="100" t="s">
        <v>223</v>
      </c>
      <c r="D18" s="140" t="s">
        <v>224</v>
      </c>
      <c r="E18" s="29"/>
      <c r="F18" s="141"/>
      <c r="G18" s="178"/>
      <c r="H18" s="178"/>
      <c r="I18" s="115" t="s">
        <v>206</v>
      </c>
      <c r="J18" s="115"/>
      <c r="O18" s="202">
        <f t="shared" si="0"/>
        <v>1</v>
      </c>
      <c r="P18" s="232"/>
    </row>
    <row r="19" spans="1:16" ht="135" x14ac:dyDescent="0.2">
      <c r="A19" s="58"/>
      <c r="B19" s="104" t="s">
        <v>178</v>
      </c>
      <c r="C19" s="100" t="s">
        <v>225</v>
      </c>
      <c r="D19" s="142" t="s">
        <v>226</v>
      </c>
      <c r="E19" s="29"/>
      <c r="F19" s="143"/>
      <c r="G19" s="178"/>
      <c r="H19" s="178"/>
      <c r="I19" s="115" t="s">
        <v>208</v>
      </c>
      <c r="J19" s="115"/>
      <c r="O19" s="202">
        <f t="shared" si="0"/>
        <v>1</v>
      </c>
      <c r="P19" s="232"/>
    </row>
    <row r="20" spans="1:16" ht="212.25" customHeight="1" x14ac:dyDescent="0.2">
      <c r="A20" s="58"/>
      <c r="B20" s="104" t="s">
        <v>179</v>
      </c>
      <c r="C20" s="100" t="s">
        <v>525</v>
      </c>
      <c r="D20" s="125" t="s">
        <v>193</v>
      </c>
      <c r="E20" s="29"/>
      <c r="F20" s="126"/>
      <c r="G20" s="126"/>
      <c r="H20" s="244" t="s">
        <v>161</v>
      </c>
      <c r="I20" s="115" t="s">
        <v>209</v>
      </c>
      <c r="J20" s="115" t="s">
        <v>148</v>
      </c>
      <c r="O20" s="202">
        <f t="shared" si="0"/>
        <v>1</v>
      </c>
      <c r="P20" s="232"/>
    </row>
    <row r="21" spans="1:16" ht="81.75" customHeight="1" x14ac:dyDescent="0.2">
      <c r="A21" s="58"/>
      <c r="B21" s="104" t="s">
        <v>180</v>
      </c>
      <c r="C21" s="144" t="s">
        <v>227</v>
      </c>
      <c r="D21" s="125" t="s">
        <v>194</v>
      </c>
      <c r="E21" s="29"/>
      <c r="F21" s="126"/>
      <c r="G21" s="126"/>
      <c r="H21" s="244" t="s">
        <v>161</v>
      </c>
      <c r="I21" s="115" t="s">
        <v>210</v>
      </c>
      <c r="J21" s="115"/>
      <c r="O21" s="202">
        <f t="shared" si="0"/>
        <v>1</v>
      </c>
      <c r="P21" s="232"/>
    </row>
    <row r="22" spans="1:16" ht="60.75" thickBot="1" x14ac:dyDescent="0.25">
      <c r="A22" s="58"/>
      <c r="B22" s="104" t="s">
        <v>181</v>
      </c>
      <c r="C22" s="100" t="s">
        <v>228</v>
      </c>
      <c r="D22" s="125" t="s">
        <v>194</v>
      </c>
      <c r="E22" s="29"/>
      <c r="F22" s="126"/>
      <c r="G22" s="126"/>
      <c r="H22" s="244" t="s">
        <v>161</v>
      </c>
      <c r="I22" s="115" t="s">
        <v>211</v>
      </c>
      <c r="J22" s="115"/>
      <c r="K22" s="42">
        <f>+COUNTA(B15:B22)</f>
        <v>8</v>
      </c>
      <c r="L22" s="42">
        <f>+COUNTA(H15:H22)</f>
        <v>3</v>
      </c>
      <c r="M22" s="42">
        <f>+SUM(E15:E22)</f>
        <v>0</v>
      </c>
      <c r="N22" s="42">
        <f>+COUNTIF(E15:E22,"N/A")</f>
        <v>0</v>
      </c>
      <c r="O22" s="202">
        <f t="shared" si="0"/>
        <v>1</v>
      </c>
      <c r="P22" s="232"/>
    </row>
    <row r="23" spans="1:16" ht="15.75" thickBot="1" x14ac:dyDescent="0.25">
      <c r="A23" s="58"/>
      <c r="B23" s="119"/>
      <c r="C23" s="128"/>
      <c r="D23" s="129" t="s">
        <v>2</v>
      </c>
      <c r="E23" s="188">
        <f>+SUM(E6:E22)</f>
        <v>0</v>
      </c>
      <c r="F23" s="65"/>
      <c r="G23" s="132"/>
      <c r="H23" s="65"/>
      <c r="I23" s="132"/>
      <c r="J23" s="132"/>
      <c r="K23" s="94">
        <f>+SUM(K11:K22)</f>
        <v>17</v>
      </c>
      <c r="L23" s="94">
        <f t="shared" ref="L23:N23" si="1">+SUM(L11:L22)</f>
        <v>3</v>
      </c>
      <c r="M23" s="94">
        <f t="shared" si="1"/>
        <v>0</v>
      </c>
      <c r="N23" s="94">
        <f t="shared" si="1"/>
        <v>0</v>
      </c>
      <c r="O23" s="42">
        <f>+SUM(O6:O22)</f>
        <v>17</v>
      </c>
    </row>
    <row r="24" spans="1:16" x14ac:dyDescent="0.2">
      <c r="A24" s="58"/>
      <c r="B24" s="59"/>
      <c r="C24" s="58"/>
      <c r="D24" s="65"/>
      <c r="E24" s="65"/>
      <c r="F24" s="65"/>
      <c r="G24" s="65"/>
      <c r="H24" s="65"/>
      <c r="I24" s="65"/>
      <c r="J24" s="65"/>
    </row>
    <row r="25" spans="1:16" x14ac:dyDescent="0.2">
      <c r="A25" s="58"/>
      <c r="B25" s="59"/>
      <c r="C25" s="66"/>
      <c r="D25" s="65"/>
      <c r="E25" s="65"/>
      <c r="F25" s="65"/>
      <c r="G25" s="65"/>
      <c r="H25" s="65"/>
      <c r="I25" s="65"/>
      <c r="J25" s="65"/>
    </row>
    <row r="26" spans="1:16" x14ac:dyDescent="0.2">
      <c r="A26" s="58"/>
      <c r="B26" s="59"/>
      <c r="C26" s="66"/>
      <c r="D26" s="65"/>
      <c r="E26" s="65"/>
      <c r="F26" s="65"/>
      <c r="G26" s="65"/>
      <c r="H26" s="65"/>
      <c r="I26" s="65"/>
      <c r="J26" s="65"/>
    </row>
    <row r="27" spans="1:16" x14ac:dyDescent="0.2">
      <c r="A27" s="58"/>
      <c r="B27" s="59"/>
      <c r="C27" s="67"/>
      <c r="D27" s="65"/>
      <c r="E27" s="65"/>
      <c r="F27" s="65"/>
      <c r="G27" s="65"/>
      <c r="H27" s="65"/>
      <c r="I27" s="65"/>
      <c r="J27" s="65"/>
    </row>
    <row r="28" spans="1:16" x14ac:dyDescent="0.2">
      <c r="A28" s="58"/>
      <c r="B28" s="59"/>
      <c r="C28" s="67"/>
      <c r="D28" s="68"/>
      <c r="E28" s="68"/>
      <c r="F28" s="68"/>
      <c r="G28" s="65"/>
      <c r="H28" s="65"/>
      <c r="I28" s="68"/>
      <c r="J28" s="68"/>
    </row>
    <row r="29" spans="1:16" x14ac:dyDescent="0.2">
      <c r="O29" s="64"/>
    </row>
    <row r="31" spans="1:16" hidden="1" x14ac:dyDescent="0.2">
      <c r="D31" s="71" t="s">
        <v>6</v>
      </c>
      <c r="E31" s="72"/>
    </row>
    <row r="32" spans="1:16" hidden="1" x14ac:dyDescent="0.2">
      <c r="D32" s="52" t="s">
        <v>7</v>
      </c>
      <c r="E32" s="73" t="s">
        <v>1</v>
      </c>
    </row>
    <row r="33" spans="4:8" hidden="1" x14ac:dyDescent="0.2">
      <c r="D33" s="53" t="s">
        <v>49</v>
      </c>
      <c r="E33" s="53">
        <v>0</v>
      </c>
    </row>
    <row r="34" spans="4:8" hidden="1" x14ac:dyDescent="0.2">
      <c r="D34" s="53" t="s">
        <v>50</v>
      </c>
      <c r="E34" s="53">
        <v>1</v>
      </c>
      <c r="G34" s="74"/>
      <c r="H34" s="74"/>
    </row>
    <row r="35" spans="4:8" hidden="1" x14ac:dyDescent="0.2">
      <c r="D35" s="70" t="s">
        <v>55</v>
      </c>
      <c r="E35" s="75" t="s">
        <v>3</v>
      </c>
    </row>
  </sheetData>
  <sheetProtection algorithmName="SHA-512" hashValue="revElpNWBsNG6EVsdDFCNkgslPHRvnKKn9VYnav4F/0BVxZSX4KOOUlAnloivF8CXOtUuEV2LkBhlDtANa7jJg==" saltValue="tqmdwZmSYyjuqRruCuAlOw==" spinCount="100000" sheet="1" objects="1" scenarios="1" formatColumns="0" formatRows="0"/>
  <mergeCells count="4">
    <mergeCell ref="C2:D2"/>
    <mergeCell ref="C3:D3"/>
    <mergeCell ref="K4:L4"/>
    <mergeCell ref="M4:N4"/>
  </mergeCells>
  <conditionalFormatting sqref="E6">
    <cfRule type="expression" dxfId="13" priority="2">
      <formula>+ISBLANK(E6)</formula>
    </cfRule>
  </conditionalFormatting>
  <conditionalFormatting sqref="E7:E22">
    <cfRule type="expression" dxfId="12" priority="1">
      <formula>+ISBLANK(E7)</formula>
    </cfRule>
  </conditionalFormatting>
  <dataValidations count="3">
    <dataValidation type="list" allowBlank="1" showInputMessage="1" showErrorMessage="1" sqref="E15:E19" xr:uid="{00000000-0002-0000-0400-000000000000}">
      <formula1>$E$33:$E$34</formula1>
    </dataValidation>
    <dataValidation type="list" allowBlank="1" showInputMessage="1" showErrorMessage="1" sqref="E6:E14" xr:uid="{00000000-0002-0000-0400-000001000000}">
      <formula1>$E$34</formula1>
    </dataValidation>
    <dataValidation type="list" allowBlank="1" showInputMessage="1" showErrorMessage="1" sqref="E20:E22" xr:uid="{00000000-0002-0000-0400-000002000000}">
      <formula1>$E$33:$E$35</formula1>
    </dataValidation>
  </dataValidation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pageSetUpPr fitToPage="1"/>
  </sheetPr>
  <dimension ref="A2:R25"/>
  <sheetViews>
    <sheetView showGridLines="0" zoomScale="80" zoomScaleNormal="80" workbookViewId="0">
      <pane xSplit="3" ySplit="5" topLeftCell="D6" activePane="bottomRight" state="frozen"/>
      <selection pane="topRight" activeCell="D1" sqref="D1"/>
      <selection pane="bottomLeft" activeCell="A3" sqref="A3"/>
      <selection pane="bottomRight" activeCell="C8" sqref="C8"/>
    </sheetView>
  </sheetViews>
  <sheetFormatPr baseColWidth="10" defaultColWidth="11.42578125" defaultRowHeight="12.75" x14ac:dyDescent="0.2"/>
  <cols>
    <col min="1" max="1" width="3.85546875" style="45" customWidth="1"/>
    <col min="2" max="2" width="5.140625" style="46" customWidth="1"/>
    <col min="3" max="3" width="95.28515625" style="45" customWidth="1"/>
    <col min="4" max="4" width="123.85546875" style="45" customWidth="1"/>
    <col min="5" max="5" width="7.7109375" style="45" bestFit="1" customWidth="1"/>
    <col min="6" max="6" width="11" style="45" bestFit="1" customWidth="1"/>
    <col min="7" max="7" width="12.28515625" style="45" hidden="1" customWidth="1"/>
    <col min="8" max="8" width="8" style="45" hidden="1" customWidth="1"/>
    <col min="9" max="10" width="6.42578125" style="45" hidden="1" customWidth="1"/>
    <col min="11" max="14" width="11.42578125" style="45" hidden="1" customWidth="1"/>
    <col min="15" max="15" width="12.5703125" style="45" hidden="1" customWidth="1"/>
    <col min="16" max="16" width="13" style="215" hidden="1" customWidth="1"/>
    <col min="17" max="18" width="11.42578125" style="215"/>
    <col min="19" max="16384" width="11.42578125" style="45"/>
  </cols>
  <sheetData>
    <row r="2" spans="1:18" ht="18.75" x14ac:dyDescent="0.2">
      <c r="C2" s="278" t="s">
        <v>332</v>
      </c>
      <c r="D2" s="279"/>
    </row>
    <row r="3" spans="1:18" ht="15" x14ac:dyDescent="0.2">
      <c r="A3" s="58"/>
      <c r="B3" s="59"/>
      <c r="C3" s="280" t="s">
        <v>334</v>
      </c>
      <c r="D3" s="280"/>
      <c r="E3" s="60"/>
      <c r="F3" s="60"/>
      <c r="G3" s="60"/>
      <c r="H3" s="60"/>
      <c r="I3" s="60"/>
      <c r="J3" s="60"/>
    </row>
    <row r="4" spans="1:18" ht="15.75" x14ac:dyDescent="0.2">
      <c r="A4" s="58"/>
      <c r="B4" s="59"/>
      <c r="C4" s="43"/>
      <c r="D4" s="43"/>
      <c r="E4" s="60"/>
      <c r="F4" s="60"/>
      <c r="G4" s="60"/>
      <c r="H4" s="60"/>
      <c r="I4" s="60"/>
      <c r="J4" s="60"/>
      <c r="K4" s="281" t="s">
        <v>4</v>
      </c>
      <c r="L4" s="281"/>
      <c r="M4" s="281" t="s">
        <v>354</v>
      </c>
      <c r="N4" s="281"/>
    </row>
    <row r="5" spans="1:18" s="42" customFormat="1" ht="18.75" customHeight="1" x14ac:dyDescent="0.2">
      <c r="A5" s="61"/>
      <c r="B5" s="119"/>
      <c r="C5" s="120" t="s">
        <v>89</v>
      </c>
      <c r="D5" s="120" t="s">
        <v>0</v>
      </c>
      <c r="E5" s="120" t="s">
        <v>1</v>
      </c>
      <c r="F5" s="120" t="s">
        <v>147</v>
      </c>
      <c r="G5" s="120" t="s">
        <v>339</v>
      </c>
      <c r="H5" s="120" t="s">
        <v>3</v>
      </c>
      <c r="I5" s="120" t="s">
        <v>31</v>
      </c>
      <c r="J5" s="120" t="s">
        <v>359</v>
      </c>
      <c r="K5" s="177" t="s">
        <v>89</v>
      </c>
      <c r="L5" s="177" t="s">
        <v>3</v>
      </c>
      <c r="M5" s="177" t="s">
        <v>89</v>
      </c>
      <c r="N5" s="177" t="s">
        <v>3</v>
      </c>
      <c r="O5" s="201" t="s">
        <v>369</v>
      </c>
      <c r="P5" s="223" t="s">
        <v>431</v>
      </c>
      <c r="Q5" s="238"/>
      <c r="R5" s="238"/>
    </row>
    <row r="6" spans="1:18" ht="182.25" customHeight="1" x14ac:dyDescent="0.2">
      <c r="A6" s="58"/>
      <c r="B6" s="102" t="s">
        <v>41</v>
      </c>
      <c r="C6" s="145" t="s">
        <v>250</v>
      </c>
      <c r="D6" s="263" t="s">
        <v>517</v>
      </c>
      <c r="E6" s="29"/>
      <c r="F6" s="122" t="s">
        <v>148</v>
      </c>
      <c r="G6" s="151"/>
      <c r="H6" s="151"/>
      <c r="I6" s="115" t="s">
        <v>143</v>
      </c>
      <c r="J6" s="115"/>
      <c r="O6" s="202">
        <f t="shared" ref="O6:O16" si="0">IF(ISBLANK(E6),1,0)</f>
        <v>1</v>
      </c>
      <c r="P6" s="234"/>
    </row>
    <row r="7" spans="1:18" ht="75" x14ac:dyDescent="0.2">
      <c r="A7" s="58"/>
      <c r="B7" s="102" t="s">
        <v>42</v>
      </c>
      <c r="C7" s="145" t="s">
        <v>496</v>
      </c>
      <c r="D7" s="146" t="s">
        <v>235</v>
      </c>
      <c r="E7" s="29"/>
      <c r="F7" s="122" t="s">
        <v>148</v>
      </c>
      <c r="G7" s="151"/>
      <c r="H7" s="151"/>
      <c r="I7" s="115" t="s">
        <v>144</v>
      </c>
      <c r="J7" s="115"/>
      <c r="O7" s="202">
        <f t="shared" si="0"/>
        <v>1</v>
      </c>
      <c r="P7" s="234" t="s">
        <v>497</v>
      </c>
    </row>
    <row r="8" spans="1:18" ht="168" customHeight="1" x14ac:dyDescent="0.2">
      <c r="A8" s="58"/>
      <c r="B8" s="102" t="s">
        <v>43</v>
      </c>
      <c r="C8" s="145" t="s">
        <v>258</v>
      </c>
      <c r="D8" s="260" t="s">
        <v>241</v>
      </c>
      <c r="E8" s="29"/>
      <c r="F8" s="122" t="s">
        <v>148</v>
      </c>
      <c r="G8" s="151" t="s">
        <v>341</v>
      </c>
      <c r="H8" s="151"/>
      <c r="I8" s="115" t="s">
        <v>249</v>
      </c>
      <c r="J8" s="115" t="s">
        <v>360</v>
      </c>
      <c r="O8" s="202">
        <f t="shared" si="0"/>
        <v>1</v>
      </c>
      <c r="P8" s="232"/>
    </row>
    <row r="9" spans="1:18" ht="205.5" customHeight="1" x14ac:dyDescent="0.2">
      <c r="A9" s="58"/>
      <c r="B9" s="102" t="s">
        <v>44</v>
      </c>
      <c r="C9" s="145" t="s">
        <v>499</v>
      </c>
      <c r="D9" s="146" t="s">
        <v>238</v>
      </c>
      <c r="E9" s="29"/>
      <c r="F9" s="102" t="s">
        <v>148</v>
      </c>
      <c r="G9" s="176"/>
      <c r="H9" s="176"/>
      <c r="I9" s="115"/>
      <c r="J9" s="115"/>
      <c r="O9" s="202">
        <f t="shared" si="0"/>
        <v>1</v>
      </c>
      <c r="P9" s="229"/>
    </row>
    <row r="10" spans="1:18" s="64" customFormat="1" ht="141" customHeight="1" x14ac:dyDescent="0.2">
      <c r="A10" s="58"/>
      <c r="B10" s="149" t="s">
        <v>45</v>
      </c>
      <c r="C10" s="150" t="s">
        <v>500</v>
      </c>
      <c r="D10" s="265" t="s">
        <v>516</v>
      </c>
      <c r="E10" s="29"/>
      <c r="F10" s="123" t="s">
        <v>148</v>
      </c>
      <c r="G10" s="175"/>
      <c r="H10" s="261" t="s">
        <v>161</v>
      </c>
      <c r="I10" s="115" t="s">
        <v>244</v>
      </c>
      <c r="J10" s="115"/>
      <c r="O10" s="202">
        <f t="shared" si="0"/>
        <v>1</v>
      </c>
      <c r="P10" s="229"/>
      <c r="Q10" s="218"/>
      <c r="R10" s="218"/>
    </row>
    <row r="11" spans="1:18" s="64" customFormat="1" ht="105" customHeight="1" x14ac:dyDescent="0.2">
      <c r="A11" s="58"/>
      <c r="B11" s="102" t="s">
        <v>46</v>
      </c>
      <c r="C11" s="145" t="s">
        <v>252</v>
      </c>
      <c r="D11" s="146" t="s">
        <v>237</v>
      </c>
      <c r="E11" s="29"/>
      <c r="F11" s="122" t="s">
        <v>148</v>
      </c>
      <c r="G11" s="151" t="s">
        <v>341</v>
      </c>
      <c r="H11" s="151"/>
      <c r="I11" s="115" t="s">
        <v>243</v>
      </c>
      <c r="J11" s="115"/>
      <c r="O11" s="202">
        <f t="shared" si="0"/>
        <v>1</v>
      </c>
      <c r="P11" s="230"/>
      <c r="Q11" s="218"/>
      <c r="R11" s="218"/>
    </row>
    <row r="12" spans="1:18" ht="105" x14ac:dyDescent="0.2">
      <c r="A12" s="58"/>
      <c r="B12" s="102" t="s">
        <v>230</v>
      </c>
      <c r="C12" s="145" t="s">
        <v>254</v>
      </c>
      <c r="D12" s="146" t="s">
        <v>255</v>
      </c>
      <c r="E12" s="29"/>
      <c r="F12" s="122" t="s">
        <v>148</v>
      </c>
      <c r="G12" s="151" t="s">
        <v>343</v>
      </c>
      <c r="H12" s="262" t="s">
        <v>161</v>
      </c>
      <c r="I12" s="115" t="s">
        <v>246</v>
      </c>
      <c r="J12" s="115"/>
      <c r="K12" s="42">
        <f>+COUNTA(B6:B12)</f>
        <v>7</v>
      </c>
      <c r="L12" s="42">
        <f>+COUNTA(H6:H12)</f>
        <v>2</v>
      </c>
      <c r="M12" s="42">
        <f>+SUM(E6:E12)</f>
        <v>0</v>
      </c>
      <c r="N12" s="42">
        <f>+COUNTIF(E6:E12,"N/A")</f>
        <v>0</v>
      </c>
      <c r="O12" s="202">
        <f t="shared" si="0"/>
        <v>1</v>
      </c>
      <c r="P12" s="229"/>
    </row>
    <row r="13" spans="1:18" s="63" customFormat="1" ht="171.75" customHeight="1" x14ac:dyDescent="0.2">
      <c r="A13" s="62"/>
      <c r="B13" s="176" t="s">
        <v>231</v>
      </c>
      <c r="C13" s="147" t="s">
        <v>251</v>
      </c>
      <c r="D13" s="148" t="s">
        <v>236</v>
      </c>
      <c r="E13" s="29"/>
      <c r="F13" s="126"/>
      <c r="G13" s="151" t="s">
        <v>343</v>
      </c>
      <c r="H13" s="151"/>
      <c r="I13" s="124" t="s">
        <v>242</v>
      </c>
      <c r="J13" s="124"/>
      <c r="O13" s="202">
        <f t="shared" si="0"/>
        <v>1</v>
      </c>
      <c r="P13" s="231"/>
      <c r="Q13" s="239"/>
      <c r="R13" s="239"/>
    </row>
    <row r="14" spans="1:18" ht="195" x14ac:dyDescent="0.2">
      <c r="A14" s="58"/>
      <c r="B14" s="176" t="s">
        <v>232</v>
      </c>
      <c r="C14" s="147" t="s">
        <v>253</v>
      </c>
      <c r="D14" s="186" t="s">
        <v>357</v>
      </c>
      <c r="E14" s="29"/>
      <c r="F14" s="151"/>
      <c r="G14" s="151"/>
      <c r="H14" s="151"/>
      <c r="I14" s="115" t="s">
        <v>245</v>
      </c>
      <c r="J14" s="115"/>
      <c r="O14" s="202">
        <f t="shared" si="0"/>
        <v>1</v>
      </c>
      <c r="P14" s="232"/>
    </row>
    <row r="15" spans="1:18" ht="150" x14ac:dyDescent="0.2">
      <c r="A15" s="58"/>
      <c r="B15" s="180" t="s">
        <v>233</v>
      </c>
      <c r="C15" s="147" t="s">
        <v>256</v>
      </c>
      <c r="D15" s="148" t="s">
        <v>239</v>
      </c>
      <c r="E15" s="29"/>
      <c r="F15" s="126"/>
      <c r="G15" s="151" t="s">
        <v>341</v>
      </c>
      <c r="H15" s="151"/>
      <c r="I15" s="115" t="s">
        <v>247</v>
      </c>
      <c r="J15" s="115"/>
      <c r="O15" s="202">
        <f t="shared" si="0"/>
        <v>1</v>
      </c>
      <c r="P15" s="229"/>
    </row>
    <row r="16" spans="1:18" ht="90.75" thickBot="1" x14ac:dyDescent="0.25">
      <c r="A16" s="58"/>
      <c r="B16" s="176" t="s">
        <v>234</v>
      </c>
      <c r="C16" s="147" t="s">
        <v>257</v>
      </c>
      <c r="D16" s="148" t="s">
        <v>240</v>
      </c>
      <c r="E16" s="29"/>
      <c r="F16" s="126"/>
      <c r="G16" s="151" t="s">
        <v>341</v>
      </c>
      <c r="H16" s="151"/>
      <c r="I16" s="115" t="s">
        <v>248</v>
      </c>
      <c r="J16" s="115"/>
      <c r="K16" s="42">
        <f>+COUNTA(B13:B16)</f>
        <v>4</v>
      </c>
      <c r="L16" s="42">
        <f>+COUNTA(H13:H16)</f>
        <v>0</v>
      </c>
      <c r="M16" s="42">
        <f>+SUM(E13:E16)</f>
        <v>0</v>
      </c>
      <c r="N16" s="42">
        <f>+COUNTIF(E13:E16,"N/A")</f>
        <v>0</v>
      </c>
      <c r="O16" s="202">
        <f t="shared" si="0"/>
        <v>1</v>
      </c>
      <c r="P16" s="232"/>
    </row>
    <row r="17" spans="1:15" ht="15.75" thickBot="1" x14ac:dyDescent="0.25">
      <c r="A17" s="58"/>
      <c r="B17" s="119"/>
      <c r="C17" s="128"/>
      <c r="D17" s="129" t="s">
        <v>2</v>
      </c>
      <c r="E17" s="130">
        <f>+SUM(E6:E16)</f>
        <v>0</v>
      </c>
      <c r="F17" s="131"/>
      <c r="G17" s="132"/>
      <c r="H17" s="174"/>
      <c r="I17" s="132"/>
      <c r="J17" s="132"/>
      <c r="K17" s="94">
        <f>+SUM(K5:K16)</f>
        <v>11</v>
      </c>
      <c r="L17" s="94">
        <f t="shared" ref="L17:N17" si="1">+SUM(L5:L16)</f>
        <v>2</v>
      </c>
      <c r="M17" s="94">
        <f t="shared" si="1"/>
        <v>0</v>
      </c>
      <c r="N17" s="94">
        <f t="shared" si="1"/>
        <v>0</v>
      </c>
      <c r="O17" s="42">
        <f>+SUM(O6:O16)</f>
        <v>11</v>
      </c>
    </row>
    <row r="18" spans="1:15" x14ac:dyDescent="0.2">
      <c r="A18" s="58"/>
      <c r="B18" s="59"/>
      <c r="C18" s="58"/>
      <c r="D18" s="65"/>
      <c r="E18" s="65"/>
      <c r="F18" s="65"/>
      <c r="G18" s="65"/>
      <c r="H18" s="65"/>
      <c r="I18" s="65"/>
      <c r="J18" s="65"/>
    </row>
    <row r="21" spans="1:15" hidden="1" x14ac:dyDescent="0.2">
      <c r="D21" s="71" t="s">
        <v>6</v>
      </c>
      <c r="E21" s="72"/>
      <c r="F21" s="74"/>
    </row>
    <row r="22" spans="1:15" hidden="1" x14ac:dyDescent="0.2">
      <c r="D22" s="52" t="s">
        <v>7</v>
      </c>
      <c r="E22" s="73" t="s">
        <v>1</v>
      </c>
      <c r="F22" s="74"/>
    </row>
    <row r="23" spans="1:15" hidden="1" x14ac:dyDescent="0.2">
      <c r="D23" s="53" t="s">
        <v>49</v>
      </c>
      <c r="E23" s="53">
        <v>0</v>
      </c>
      <c r="F23" s="74"/>
      <c r="O23" s="64"/>
    </row>
    <row r="24" spans="1:15" hidden="1" x14ac:dyDescent="0.2">
      <c r="D24" s="53" t="s">
        <v>50</v>
      </c>
      <c r="E24" s="53">
        <v>1</v>
      </c>
      <c r="F24" s="74"/>
      <c r="G24" s="74"/>
      <c r="H24" s="74"/>
    </row>
    <row r="25" spans="1:15" hidden="1" x14ac:dyDescent="0.2">
      <c r="D25" s="70" t="s">
        <v>55</v>
      </c>
      <c r="E25" s="75" t="s">
        <v>3</v>
      </c>
      <c r="F25" s="105"/>
    </row>
  </sheetData>
  <sheetProtection algorithmName="SHA-512" hashValue="nqN4ZD2im6BBunFfp2lYaog761nK0FWCCgZ3RTajAFbj8ByXddFnBboID2Q5TmFPp49RpOv43u9uRltRrCc6Qw==" saltValue="UyiTi2zoT+I0Oxivy/8feQ==" spinCount="100000" sheet="1" objects="1" scenarios="1" formatColumns="0" formatRows="0"/>
  <mergeCells count="4">
    <mergeCell ref="C2:D2"/>
    <mergeCell ref="C3:D3"/>
    <mergeCell ref="K4:L4"/>
    <mergeCell ref="M4:N4"/>
  </mergeCells>
  <conditionalFormatting sqref="E6">
    <cfRule type="expression" dxfId="11" priority="2">
      <formula>+ISBLANK(E6)</formula>
    </cfRule>
  </conditionalFormatting>
  <conditionalFormatting sqref="E7:E16">
    <cfRule type="expression" dxfId="10" priority="1">
      <formula>+ISBLANK(E7)</formula>
    </cfRule>
  </conditionalFormatting>
  <dataValidations count="3">
    <dataValidation type="list" allowBlank="1" showInputMessage="1" showErrorMessage="1" sqref="E13:E16" xr:uid="{00000000-0002-0000-0500-000000000000}">
      <formula1>$E$23:$E$24</formula1>
    </dataValidation>
    <dataValidation type="list" allowBlank="1" showInputMessage="1" showErrorMessage="1" sqref="E6:E9 E11" xr:uid="{00000000-0002-0000-0500-000001000000}">
      <formula1>$E$24</formula1>
    </dataValidation>
    <dataValidation type="list" allowBlank="1" showInputMessage="1" showErrorMessage="1" sqref="E10 E12" xr:uid="{00000000-0002-0000-0500-000002000000}">
      <formula1>$E$24:$E$25</formula1>
    </dataValidation>
  </dataValidation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pageSetUpPr fitToPage="1"/>
  </sheetPr>
  <dimension ref="A2:R20"/>
  <sheetViews>
    <sheetView showGridLines="0" zoomScale="80" zoomScaleNormal="80" workbookViewId="0">
      <pane xSplit="3" ySplit="5" topLeftCell="D6" activePane="bottomRight" state="frozen"/>
      <selection pane="topRight" activeCell="D1" sqref="D1"/>
      <selection pane="bottomLeft" activeCell="A3" sqref="A3"/>
      <selection pane="bottomRight" activeCell="C7" sqref="C7"/>
    </sheetView>
  </sheetViews>
  <sheetFormatPr baseColWidth="10" defaultColWidth="11.42578125" defaultRowHeight="12.75" x14ac:dyDescent="0.2"/>
  <cols>
    <col min="1" max="1" width="3.85546875" style="45" customWidth="1"/>
    <col min="2" max="2" width="5.140625" style="46" customWidth="1"/>
    <col min="3" max="3" width="111.42578125" style="45" customWidth="1"/>
    <col min="4" max="4" width="108.140625" style="45" customWidth="1"/>
    <col min="5" max="5" width="7.7109375" style="45" bestFit="1" customWidth="1"/>
    <col min="6" max="6" width="11" style="45" customWidth="1"/>
    <col min="7" max="7" width="11.5703125" style="45" hidden="1" customWidth="1"/>
    <col min="8" max="8" width="8" style="45" hidden="1" customWidth="1"/>
    <col min="9" max="10" width="6.42578125" style="45" hidden="1" customWidth="1"/>
    <col min="11" max="14" width="11.42578125" style="45" hidden="1" customWidth="1"/>
    <col min="15" max="15" width="12.5703125" style="45" hidden="1" customWidth="1"/>
    <col min="16" max="16" width="14.140625" style="215" hidden="1" customWidth="1"/>
    <col min="17" max="18" width="11.42578125" style="215"/>
    <col min="19" max="16384" width="11.42578125" style="45"/>
  </cols>
  <sheetData>
    <row r="2" spans="1:18" ht="18.75" x14ac:dyDescent="0.2">
      <c r="C2" s="278" t="s">
        <v>333</v>
      </c>
      <c r="D2" s="279"/>
    </row>
    <row r="3" spans="1:18" ht="32.25" customHeight="1" x14ac:dyDescent="0.2">
      <c r="A3" s="58"/>
      <c r="B3" s="59"/>
      <c r="C3" s="280" t="s">
        <v>335</v>
      </c>
      <c r="D3" s="280"/>
      <c r="E3" s="60"/>
      <c r="F3" s="60"/>
      <c r="G3" s="60"/>
      <c r="H3" s="60"/>
      <c r="I3" s="60"/>
      <c r="J3" s="60"/>
    </row>
    <row r="4" spans="1:18" ht="15.75" x14ac:dyDescent="0.2">
      <c r="A4" s="58"/>
      <c r="B4" s="59"/>
      <c r="C4" s="43"/>
      <c r="D4" s="43"/>
      <c r="E4" s="60"/>
      <c r="F4" s="60"/>
      <c r="G4" s="60"/>
      <c r="H4" s="60"/>
      <c r="I4" s="60"/>
      <c r="J4" s="60"/>
      <c r="K4" s="281" t="s">
        <v>4</v>
      </c>
      <c r="L4" s="281"/>
      <c r="M4" s="281" t="s">
        <v>354</v>
      </c>
      <c r="N4" s="281"/>
    </row>
    <row r="5" spans="1:18" s="42" customFormat="1" ht="18.75" customHeight="1" x14ac:dyDescent="0.2">
      <c r="A5" s="61"/>
      <c r="B5" s="119"/>
      <c r="C5" s="120" t="s">
        <v>89</v>
      </c>
      <c r="D5" s="120" t="s">
        <v>0</v>
      </c>
      <c r="E5" s="120" t="s">
        <v>1</v>
      </c>
      <c r="F5" s="120" t="s">
        <v>147</v>
      </c>
      <c r="G5" s="120" t="s">
        <v>339</v>
      </c>
      <c r="H5" s="120" t="s">
        <v>3</v>
      </c>
      <c r="I5" s="120" t="s">
        <v>31</v>
      </c>
      <c r="J5" s="120" t="s">
        <v>361</v>
      </c>
      <c r="K5" s="177" t="s">
        <v>89</v>
      </c>
      <c r="L5" s="177" t="s">
        <v>3</v>
      </c>
      <c r="M5" s="177" t="s">
        <v>89</v>
      </c>
      <c r="N5" s="177" t="s">
        <v>3</v>
      </c>
      <c r="O5" s="201" t="s">
        <v>369</v>
      </c>
      <c r="P5" s="223" t="s">
        <v>431</v>
      </c>
      <c r="Q5" s="238"/>
      <c r="R5" s="238"/>
    </row>
    <row r="6" spans="1:18" s="63" customFormat="1" ht="116.25" customHeight="1" x14ac:dyDescent="0.2">
      <c r="A6" s="62"/>
      <c r="B6" s="102" t="s">
        <v>47</v>
      </c>
      <c r="C6" s="98" t="s">
        <v>445</v>
      </c>
      <c r="D6" s="121" t="s">
        <v>266</v>
      </c>
      <c r="E6" s="29"/>
      <c r="F6" s="122" t="s">
        <v>148</v>
      </c>
      <c r="G6" s="151"/>
      <c r="H6" s="195" t="s">
        <v>161</v>
      </c>
      <c r="I6" s="124" t="s">
        <v>143</v>
      </c>
      <c r="J6" s="124"/>
      <c r="O6" s="202">
        <f>IF(ISBLANK(E6),1,0)</f>
        <v>1</v>
      </c>
      <c r="P6" s="231"/>
      <c r="Q6" s="239"/>
      <c r="R6" s="239"/>
    </row>
    <row r="7" spans="1:18" s="64" customFormat="1" ht="180" x14ac:dyDescent="0.2">
      <c r="A7" s="58"/>
      <c r="B7" s="102" t="s">
        <v>48</v>
      </c>
      <c r="C7" s="98" t="s">
        <v>520</v>
      </c>
      <c r="D7" s="152" t="s">
        <v>267</v>
      </c>
      <c r="E7" s="29"/>
      <c r="F7" s="153" t="s">
        <v>148</v>
      </c>
      <c r="G7" s="181"/>
      <c r="H7" s="195" t="s">
        <v>161</v>
      </c>
      <c r="I7" s="115" t="s">
        <v>262</v>
      </c>
      <c r="J7" s="115"/>
      <c r="K7" s="42">
        <f>+COUNTA(B6:B7)</f>
        <v>2</v>
      </c>
      <c r="L7" s="42">
        <f>+COUNTA(H6:H7)</f>
        <v>2</v>
      </c>
      <c r="M7" s="42">
        <f>+SUM(E6:E7)</f>
        <v>0</v>
      </c>
      <c r="N7" s="42">
        <f>+COUNTIF(E6:E7,"N/A")</f>
        <v>0</v>
      </c>
      <c r="O7" s="202">
        <f>IF(ISBLANK(E7),1,0)</f>
        <v>1</v>
      </c>
      <c r="P7" s="230"/>
      <c r="Q7" s="218"/>
      <c r="R7" s="218"/>
    </row>
    <row r="8" spans="1:18" ht="140.25" customHeight="1" x14ac:dyDescent="0.2">
      <c r="A8" s="58"/>
      <c r="B8" s="104" t="s">
        <v>259</v>
      </c>
      <c r="C8" s="100" t="s">
        <v>263</v>
      </c>
      <c r="D8" s="125" t="s">
        <v>264</v>
      </c>
      <c r="E8" s="29"/>
      <c r="F8" s="126"/>
      <c r="G8" s="151"/>
      <c r="H8" s="195" t="s">
        <v>161</v>
      </c>
      <c r="I8" s="115"/>
      <c r="J8" s="115"/>
      <c r="O8" s="202">
        <f>IF(ISBLANK(E8),1,0)</f>
        <v>1</v>
      </c>
      <c r="P8" s="232"/>
    </row>
    <row r="9" spans="1:18" ht="147" customHeight="1" thickBot="1" x14ac:dyDescent="0.25">
      <c r="A9" s="58"/>
      <c r="B9" s="104" t="s">
        <v>260</v>
      </c>
      <c r="C9" s="100" t="s">
        <v>483</v>
      </c>
      <c r="D9" s="226" t="s">
        <v>265</v>
      </c>
      <c r="E9" s="29"/>
      <c r="F9" s="126"/>
      <c r="G9" s="151"/>
      <c r="H9" s="195" t="s">
        <v>161</v>
      </c>
      <c r="I9" s="115" t="s">
        <v>261</v>
      </c>
      <c r="J9" s="115"/>
      <c r="K9" s="42">
        <f>+COUNTA(B8:B9)</f>
        <v>2</v>
      </c>
      <c r="L9" s="42">
        <f>+COUNTA(H8:H9)</f>
        <v>2</v>
      </c>
      <c r="M9" s="42">
        <f>+SUM(E8:E9)</f>
        <v>0</v>
      </c>
      <c r="N9" s="42">
        <f>+COUNTIF(E8:E9,"N/A")</f>
        <v>0</v>
      </c>
      <c r="O9" s="202">
        <f>IF(ISBLANK(E9),1,0)</f>
        <v>1</v>
      </c>
      <c r="P9" s="234" t="s">
        <v>435</v>
      </c>
      <c r="Q9" s="240"/>
    </row>
    <row r="10" spans="1:18" ht="15.75" thickBot="1" x14ac:dyDescent="0.25">
      <c r="A10" s="58"/>
      <c r="B10" s="119"/>
      <c r="C10" s="128"/>
      <c r="D10" s="129" t="s">
        <v>2</v>
      </c>
      <c r="E10" s="130">
        <f>+SUM(E6:E9)</f>
        <v>0</v>
      </c>
      <c r="F10" s="131"/>
      <c r="G10" s="132"/>
      <c r="H10" s="174"/>
      <c r="I10" s="132"/>
      <c r="J10" s="132"/>
      <c r="K10" s="94">
        <f>+SUM(K6:K9)</f>
        <v>4</v>
      </c>
      <c r="L10" s="94">
        <f t="shared" ref="L10:N10" si="0">+SUM(L6:L9)</f>
        <v>4</v>
      </c>
      <c r="M10" s="94">
        <f t="shared" si="0"/>
        <v>0</v>
      </c>
      <c r="N10" s="94">
        <f t="shared" si="0"/>
        <v>0</v>
      </c>
      <c r="O10" s="42">
        <f>+SUM(O6:O9)</f>
        <v>4</v>
      </c>
    </row>
    <row r="11" spans="1:18" x14ac:dyDescent="0.2">
      <c r="A11" s="58"/>
      <c r="B11" s="59"/>
      <c r="C11" s="58"/>
      <c r="D11" s="65"/>
      <c r="E11" s="65"/>
      <c r="F11" s="65"/>
      <c r="G11" s="65"/>
      <c r="H11" s="65"/>
      <c r="I11" s="65"/>
      <c r="J11" s="65"/>
      <c r="K11" s="42"/>
      <c r="L11" s="42"/>
      <c r="M11" s="42"/>
      <c r="N11" s="42"/>
      <c r="O11" s="42"/>
    </row>
    <row r="12" spans="1:18" x14ac:dyDescent="0.2">
      <c r="A12" s="58"/>
      <c r="B12" s="59"/>
      <c r="C12" s="67"/>
      <c r="D12" s="65"/>
      <c r="E12" s="65"/>
      <c r="F12" s="65"/>
      <c r="G12" s="65"/>
      <c r="H12" s="65"/>
      <c r="I12" s="65"/>
      <c r="J12" s="65"/>
    </row>
    <row r="14" spans="1:18" hidden="1" x14ac:dyDescent="0.2">
      <c r="D14" s="71" t="s">
        <v>6</v>
      </c>
      <c r="E14" s="72"/>
    </row>
    <row r="15" spans="1:18" hidden="1" x14ac:dyDescent="0.2">
      <c r="D15" s="52" t="s">
        <v>7</v>
      </c>
      <c r="E15" s="73" t="s">
        <v>1</v>
      </c>
    </row>
    <row r="16" spans="1:18" hidden="1" x14ac:dyDescent="0.2">
      <c r="D16" s="53" t="s">
        <v>49</v>
      </c>
      <c r="E16" s="53">
        <v>0</v>
      </c>
      <c r="F16" s="74"/>
      <c r="O16" s="64"/>
    </row>
    <row r="17" spans="2:18" hidden="1" x14ac:dyDescent="0.2">
      <c r="D17" s="53" t="s">
        <v>50</v>
      </c>
      <c r="E17" s="53">
        <v>1</v>
      </c>
      <c r="F17" s="74"/>
      <c r="G17" s="74"/>
      <c r="H17" s="74"/>
    </row>
    <row r="18" spans="2:18" hidden="1" x14ac:dyDescent="0.2">
      <c r="D18" s="70" t="s">
        <v>55</v>
      </c>
      <c r="E18" s="75" t="s">
        <v>3</v>
      </c>
      <c r="F18" s="105"/>
    </row>
    <row r="20" spans="2:18" s="64" customFormat="1" x14ac:dyDescent="0.2">
      <c r="B20" s="69"/>
      <c r="O20" s="45"/>
      <c r="P20" s="218"/>
      <c r="Q20" s="218"/>
      <c r="R20" s="218"/>
    </row>
  </sheetData>
  <sheetProtection algorithmName="SHA-512" hashValue="asjN/wiijMafUHRkVgyF4rr+eEBzJmDm2PJNjGqNDHmSqQnJdT4DpZPj5Ltwt1BmhGYC091k5GOXyp0dYq1JWQ==" saltValue="Evb9QKHwJUeTVqz1bVgNxQ==" spinCount="100000" sheet="1" objects="1" scenarios="1" formatColumns="0" formatRows="0"/>
  <mergeCells count="4">
    <mergeCell ref="C2:D2"/>
    <mergeCell ref="C3:D3"/>
    <mergeCell ref="K4:L4"/>
    <mergeCell ref="M4:N4"/>
  </mergeCells>
  <conditionalFormatting sqref="E6">
    <cfRule type="expression" dxfId="9" priority="2">
      <formula>+ISBLANK(E6)</formula>
    </cfRule>
  </conditionalFormatting>
  <conditionalFormatting sqref="E7:E9">
    <cfRule type="expression" dxfId="8" priority="1">
      <formula>+ISBLANK(E7)</formula>
    </cfRule>
  </conditionalFormatting>
  <dataValidations count="2">
    <dataValidation type="list" allowBlank="1" showInputMessage="1" showErrorMessage="1" sqref="E6:E7" xr:uid="{00000000-0002-0000-0600-000000000000}">
      <formula1>$E$17:$E$18</formula1>
    </dataValidation>
    <dataValidation type="list" allowBlank="1" showInputMessage="1" showErrorMessage="1" sqref="E8:E9" xr:uid="{00000000-0002-0000-0600-000001000000}">
      <formula1>$E$16:$E$18</formula1>
    </dataValidation>
  </dataValidation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pageSetUpPr fitToPage="1"/>
  </sheetPr>
  <dimension ref="A1:R23"/>
  <sheetViews>
    <sheetView showGridLines="0" zoomScale="80" zoomScaleNormal="80" workbookViewId="0">
      <pane xSplit="3" ySplit="5" topLeftCell="D6" activePane="bottomRight" state="frozen"/>
      <selection pane="topRight" activeCell="D1" sqref="D1"/>
      <selection pane="bottomLeft" activeCell="A3" sqref="A3"/>
      <selection pane="bottomRight" activeCell="C11" sqref="C11"/>
    </sheetView>
  </sheetViews>
  <sheetFormatPr baseColWidth="10" defaultColWidth="11.42578125" defaultRowHeight="12.75" x14ac:dyDescent="0.2"/>
  <cols>
    <col min="1" max="1" width="3.85546875" style="45" customWidth="1"/>
    <col min="2" max="2" width="5.140625" style="46" customWidth="1"/>
    <col min="3" max="3" width="90.7109375" style="45" customWidth="1"/>
    <col min="4" max="4" width="108.5703125" style="45" customWidth="1"/>
    <col min="5" max="5" width="7.7109375" style="45" bestFit="1" customWidth="1"/>
    <col min="6" max="6" width="11" style="45" bestFit="1" customWidth="1"/>
    <col min="7" max="7" width="11.5703125" style="45" hidden="1" customWidth="1"/>
    <col min="8" max="8" width="8" style="45" hidden="1" customWidth="1"/>
    <col min="9" max="10" width="6.42578125" style="45" hidden="1" customWidth="1"/>
    <col min="11" max="14" width="11.42578125" style="45" hidden="1" customWidth="1"/>
    <col min="15" max="15" width="12.5703125" style="45" hidden="1" customWidth="1"/>
    <col min="16" max="16" width="0" style="215" hidden="1" customWidth="1"/>
    <col min="17" max="18" width="11.42578125" style="215"/>
    <col min="19" max="16384" width="11.42578125" style="45"/>
  </cols>
  <sheetData>
    <row r="1" spans="1:18" ht="9" customHeight="1" x14ac:dyDescent="0.2"/>
    <row r="2" spans="1:18" ht="15" customHeight="1" x14ac:dyDescent="0.2">
      <c r="C2" s="278" t="s">
        <v>336</v>
      </c>
      <c r="D2" s="279"/>
    </row>
    <row r="3" spans="1:18" ht="26.25" customHeight="1" x14ac:dyDescent="0.2">
      <c r="A3" s="58"/>
      <c r="B3" s="59"/>
      <c r="C3" s="280" t="s">
        <v>337</v>
      </c>
      <c r="D3" s="280"/>
      <c r="E3" s="60"/>
      <c r="F3" s="60"/>
      <c r="G3" s="60"/>
      <c r="H3" s="60"/>
      <c r="I3" s="60"/>
      <c r="J3" s="60"/>
    </row>
    <row r="4" spans="1:18" ht="15.75" x14ac:dyDescent="0.2">
      <c r="A4" s="58"/>
      <c r="B4" s="59"/>
      <c r="C4" s="43"/>
      <c r="D4" s="43"/>
      <c r="E4" s="60"/>
      <c r="F4" s="60"/>
      <c r="G4" s="60"/>
      <c r="H4" s="60"/>
      <c r="I4" s="60"/>
      <c r="J4" s="60"/>
      <c r="K4" s="281" t="s">
        <v>4</v>
      </c>
      <c r="L4" s="281"/>
      <c r="M4" s="281" t="s">
        <v>354</v>
      </c>
      <c r="N4" s="281"/>
    </row>
    <row r="5" spans="1:18" s="42" customFormat="1" ht="16.5" customHeight="1" x14ac:dyDescent="0.2">
      <c r="A5" s="61"/>
      <c r="B5" s="119"/>
      <c r="C5" s="120" t="s">
        <v>89</v>
      </c>
      <c r="D5" s="120" t="s">
        <v>0</v>
      </c>
      <c r="E5" s="120" t="s">
        <v>1</v>
      </c>
      <c r="F5" s="120" t="s">
        <v>147</v>
      </c>
      <c r="G5" s="120" t="s">
        <v>339</v>
      </c>
      <c r="H5" s="120" t="s">
        <v>3</v>
      </c>
      <c r="I5" s="120" t="s">
        <v>31</v>
      </c>
      <c r="J5" s="120" t="s">
        <v>359</v>
      </c>
      <c r="K5" s="177" t="s">
        <v>89</v>
      </c>
      <c r="L5" s="177" t="s">
        <v>3</v>
      </c>
      <c r="M5" s="177" t="s">
        <v>89</v>
      </c>
      <c r="N5" s="177" t="s">
        <v>3</v>
      </c>
      <c r="O5" s="201" t="s">
        <v>369</v>
      </c>
      <c r="P5" s="223" t="s">
        <v>431</v>
      </c>
      <c r="Q5" s="238"/>
      <c r="R5" s="238"/>
    </row>
    <row r="6" spans="1:18" ht="359.25" customHeight="1" x14ac:dyDescent="0.2">
      <c r="A6" s="58"/>
      <c r="B6" s="102" t="s">
        <v>53</v>
      </c>
      <c r="C6" s="145" t="s">
        <v>484</v>
      </c>
      <c r="D6" s="256" t="s">
        <v>485</v>
      </c>
      <c r="E6" s="29"/>
      <c r="F6" s="122" t="s">
        <v>148</v>
      </c>
      <c r="G6" s="151"/>
      <c r="H6" s="151"/>
      <c r="I6" s="115" t="s">
        <v>278</v>
      </c>
      <c r="J6" s="115" t="s">
        <v>148</v>
      </c>
      <c r="O6" s="202">
        <f t="shared" ref="O6:O14" si="0">IF(ISBLANK(E6),1,0)</f>
        <v>1</v>
      </c>
      <c r="P6" s="232"/>
    </row>
    <row r="7" spans="1:18" ht="239.25" customHeight="1" x14ac:dyDescent="0.2">
      <c r="A7" s="58"/>
      <c r="B7" s="102" t="s">
        <v>54</v>
      </c>
      <c r="C7" s="145" t="s">
        <v>284</v>
      </c>
      <c r="D7" s="154" t="s">
        <v>275</v>
      </c>
      <c r="E7" s="29"/>
      <c r="F7" s="139" t="s">
        <v>148</v>
      </c>
      <c r="G7" s="143" t="s">
        <v>344</v>
      </c>
      <c r="H7" s="143"/>
      <c r="I7" s="115" t="s">
        <v>279</v>
      </c>
      <c r="J7" s="115"/>
      <c r="O7" s="202">
        <f t="shared" si="0"/>
        <v>1</v>
      </c>
      <c r="P7" s="232"/>
    </row>
    <row r="8" spans="1:18" s="63" customFormat="1" ht="171.75" customHeight="1" x14ac:dyDescent="0.2">
      <c r="A8" s="62"/>
      <c r="B8" s="102" t="s">
        <v>268</v>
      </c>
      <c r="C8" s="145" t="s">
        <v>285</v>
      </c>
      <c r="D8" s="154" t="s">
        <v>276</v>
      </c>
      <c r="E8" s="29"/>
      <c r="F8" s="139" t="s">
        <v>148</v>
      </c>
      <c r="G8" s="143" t="s">
        <v>341</v>
      </c>
      <c r="H8" s="143"/>
      <c r="I8" s="124" t="s">
        <v>280</v>
      </c>
      <c r="J8" s="124"/>
      <c r="O8" s="202">
        <f t="shared" si="0"/>
        <v>1</v>
      </c>
      <c r="P8" s="231"/>
      <c r="Q8" s="239"/>
      <c r="R8" s="239"/>
    </row>
    <row r="9" spans="1:18" ht="165" x14ac:dyDescent="0.2">
      <c r="A9" s="58"/>
      <c r="B9" s="102" t="s">
        <v>269</v>
      </c>
      <c r="C9" s="145" t="s">
        <v>290</v>
      </c>
      <c r="D9" s="146" t="s">
        <v>277</v>
      </c>
      <c r="E9" s="29"/>
      <c r="F9" s="122" t="s">
        <v>148</v>
      </c>
      <c r="G9" s="151"/>
      <c r="H9" s="151"/>
      <c r="I9" s="115" t="s">
        <v>279</v>
      </c>
      <c r="J9" s="115"/>
      <c r="O9" s="202">
        <f t="shared" si="0"/>
        <v>1</v>
      </c>
      <c r="P9" s="232"/>
    </row>
    <row r="10" spans="1:18" ht="150" x14ac:dyDescent="0.2">
      <c r="A10" s="58"/>
      <c r="B10" s="102" t="s">
        <v>270</v>
      </c>
      <c r="C10" s="145" t="s">
        <v>291</v>
      </c>
      <c r="D10" s="146" t="s">
        <v>292</v>
      </c>
      <c r="E10" s="29"/>
      <c r="F10" s="122" t="s">
        <v>148</v>
      </c>
      <c r="G10" s="151"/>
      <c r="H10" s="151"/>
      <c r="I10" s="115"/>
      <c r="J10" s="115"/>
      <c r="O10" s="202">
        <f t="shared" si="0"/>
        <v>1</v>
      </c>
      <c r="P10" s="232"/>
    </row>
    <row r="11" spans="1:18" ht="129.75" customHeight="1" x14ac:dyDescent="0.2">
      <c r="A11" s="58"/>
      <c r="B11" s="102" t="s">
        <v>271</v>
      </c>
      <c r="C11" s="145" t="s">
        <v>364</v>
      </c>
      <c r="D11" s="245" t="s">
        <v>476</v>
      </c>
      <c r="E11" s="29"/>
      <c r="F11" s="122" t="s">
        <v>148</v>
      </c>
      <c r="G11" s="195" t="s">
        <v>343</v>
      </c>
      <c r="H11" s="182" t="s">
        <v>161</v>
      </c>
      <c r="I11" s="115" t="s">
        <v>282</v>
      </c>
      <c r="J11" s="115"/>
      <c r="K11" s="42">
        <f>+COUNTA(B6:B11)</f>
        <v>6</v>
      </c>
      <c r="L11" s="42">
        <f>+COUNTA(H6:H11)</f>
        <v>1</v>
      </c>
      <c r="M11" s="42">
        <f>+SUM(E6:E11)</f>
        <v>0</v>
      </c>
      <c r="N11" s="42">
        <f>+COUNTIF(E6:E11,"N/A")</f>
        <v>0</v>
      </c>
      <c r="O11" s="202">
        <f t="shared" si="0"/>
        <v>1</v>
      </c>
      <c r="P11" s="232"/>
    </row>
    <row r="12" spans="1:18" ht="186" customHeight="1" x14ac:dyDescent="0.2">
      <c r="A12" s="58"/>
      <c r="B12" s="176" t="s">
        <v>272</v>
      </c>
      <c r="C12" s="147" t="s">
        <v>293</v>
      </c>
      <c r="D12" s="268" t="s">
        <v>526</v>
      </c>
      <c r="E12" s="29"/>
      <c r="F12" s="126"/>
      <c r="G12" s="151" t="s">
        <v>341</v>
      </c>
      <c r="H12" s="151"/>
      <c r="I12" s="115" t="s">
        <v>283</v>
      </c>
      <c r="J12" s="115" t="s">
        <v>148</v>
      </c>
      <c r="O12" s="202">
        <f t="shared" si="0"/>
        <v>1</v>
      </c>
      <c r="P12" s="232"/>
    </row>
    <row r="13" spans="1:18" s="64" customFormat="1" ht="120" x14ac:dyDescent="0.2">
      <c r="A13" s="58"/>
      <c r="B13" s="176" t="s">
        <v>273</v>
      </c>
      <c r="C13" s="147" t="s">
        <v>286</v>
      </c>
      <c r="D13" s="148" t="s">
        <v>287</v>
      </c>
      <c r="E13" s="29"/>
      <c r="F13" s="126"/>
      <c r="G13" s="151"/>
      <c r="H13" s="151"/>
      <c r="I13" s="115" t="s">
        <v>281</v>
      </c>
      <c r="J13" s="115"/>
      <c r="O13" s="202">
        <f t="shared" si="0"/>
        <v>1</v>
      </c>
      <c r="P13" s="230"/>
      <c r="Q13" s="218"/>
      <c r="R13" s="218"/>
    </row>
    <row r="14" spans="1:18" s="64" customFormat="1" ht="120.75" customHeight="1" thickBot="1" x14ac:dyDescent="0.25">
      <c r="A14" s="58"/>
      <c r="B14" s="176" t="s">
        <v>274</v>
      </c>
      <c r="C14" s="147" t="s">
        <v>288</v>
      </c>
      <c r="D14" s="148" t="s">
        <v>289</v>
      </c>
      <c r="E14" s="29"/>
      <c r="F14" s="126"/>
      <c r="G14" s="151"/>
      <c r="H14" s="151"/>
      <c r="I14" s="115" t="s">
        <v>282</v>
      </c>
      <c r="J14" s="115"/>
      <c r="K14" s="42">
        <f>+COUNTA(B12:B14)</f>
        <v>3</v>
      </c>
      <c r="L14" s="42">
        <f>+COUNTA(H12:H14)</f>
        <v>0</v>
      </c>
      <c r="M14" s="42">
        <f>+SUM(E12:E14)</f>
        <v>0</v>
      </c>
      <c r="N14" s="42">
        <f>+COUNTIF(E12:E14,"N/A")</f>
        <v>0</v>
      </c>
      <c r="O14" s="202">
        <f t="shared" si="0"/>
        <v>1</v>
      </c>
      <c r="P14" s="230"/>
      <c r="Q14" s="218"/>
      <c r="R14" s="218"/>
    </row>
    <row r="15" spans="1:18" ht="15.75" thickBot="1" x14ac:dyDescent="0.25">
      <c r="A15" s="58"/>
      <c r="B15" s="119"/>
      <c r="C15" s="128"/>
      <c r="D15" s="129" t="s">
        <v>2</v>
      </c>
      <c r="E15" s="130">
        <f>+SUM(E6:E14)</f>
        <v>0</v>
      </c>
      <c r="F15" s="131"/>
      <c r="G15" s="184"/>
      <c r="H15" s="183"/>
      <c r="I15" s="132"/>
      <c r="J15" s="132"/>
      <c r="K15" s="94">
        <f>+SUM(K6:K14)</f>
        <v>9</v>
      </c>
      <c r="L15" s="94">
        <f t="shared" ref="L15:N15" si="1">+SUM(L6:L14)</f>
        <v>1</v>
      </c>
      <c r="M15" s="94">
        <f t="shared" si="1"/>
        <v>0</v>
      </c>
      <c r="N15" s="94">
        <f t="shared" si="1"/>
        <v>0</v>
      </c>
      <c r="O15" s="42">
        <f>+SUM(O6:O14)</f>
        <v>9</v>
      </c>
    </row>
    <row r="16" spans="1:18" ht="15" x14ac:dyDescent="0.25">
      <c r="A16" s="58"/>
      <c r="B16" s="119"/>
      <c r="C16" s="155"/>
      <c r="D16" s="132"/>
      <c r="E16" s="132"/>
      <c r="F16" s="132"/>
      <c r="G16" s="132"/>
      <c r="H16" s="132"/>
      <c r="I16" s="132"/>
      <c r="J16" s="132"/>
    </row>
    <row r="19" spans="4:15" hidden="1" x14ac:dyDescent="0.2">
      <c r="D19" s="71" t="s">
        <v>6</v>
      </c>
      <c r="E19" s="72"/>
    </row>
    <row r="20" spans="4:15" hidden="1" x14ac:dyDescent="0.2">
      <c r="D20" s="52" t="s">
        <v>7</v>
      </c>
      <c r="E20" s="73" t="s">
        <v>1</v>
      </c>
    </row>
    <row r="21" spans="4:15" hidden="1" x14ac:dyDescent="0.2">
      <c r="D21" s="53" t="s">
        <v>49</v>
      </c>
      <c r="E21" s="53">
        <v>0</v>
      </c>
      <c r="F21" s="74"/>
      <c r="O21" s="64"/>
    </row>
    <row r="22" spans="4:15" hidden="1" x14ac:dyDescent="0.2">
      <c r="D22" s="53" t="s">
        <v>50</v>
      </c>
      <c r="E22" s="53">
        <v>1</v>
      </c>
      <c r="F22" s="74"/>
      <c r="G22" s="74"/>
      <c r="H22" s="74"/>
    </row>
    <row r="23" spans="4:15" hidden="1" x14ac:dyDescent="0.2">
      <c r="D23" s="70" t="s">
        <v>55</v>
      </c>
      <c r="E23" s="75" t="s">
        <v>3</v>
      </c>
      <c r="F23" s="105"/>
    </row>
  </sheetData>
  <sheetProtection algorithmName="SHA-512" hashValue="6ncFX55akrSDrNPITfmtWPYXKBE1plbmDOmknsS4eSpXmWq65gwW1fu6ARntotiHnrUHj6Kg94OkYpdazaJB8A==" saltValue="GRPed7P1Y/pT/CKevVSgFg==" spinCount="100000" sheet="1" objects="1" scenarios="1" formatColumns="0" formatRows="0"/>
  <mergeCells count="4">
    <mergeCell ref="C2:D2"/>
    <mergeCell ref="C3:D3"/>
    <mergeCell ref="K4:L4"/>
    <mergeCell ref="M4:N4"/>
  </mergeCells>
  <conditionalFormatting sqref="E6">
    <cfRule type="expression" dxfId="7" priority="2">
      <formula>+ISBLANK(E6)</formula>
    </cfRule>
  </conditionalFormatting>
  <conditionalFormatting sqref="E7:E14">
    <cfRule type="expression" dxfId="6" priority="1">
      <formula>+ISBLANK(E7)</formula>
    </cfRule>
  </conditionalFormatting>
  <dataValidations count="3">
    <dataValidation type="list" allowBlank="1" showInputMessage="1" showErrorMessage="1" sqref="E12:E14" xr:uid="{00000000-0002-0000-0700-000000000000}">
      <formula1>$E$21:$E$22</formula1>
    </dataValidation>
    <dataValidation type="list" allowBlank="1" showInputMessage="1" showErrorMessage="1" sqref="E6:E10" xr:uid="{00000000-0002-0000-0700-000001000000}">
      <formula1>$E$22</formula1>
    </dataValidation>
    <dataValidation type="list" allowBlank="1" showInputMessage="1" showErrorMessage="1" prompt="En caso de que el requisito No Aplique (N/A) para la realidad de su establecimiento, usted debe de argumentar el porque con evidencia documentada" sqref="E11" xr:uid="{00000000-0002-0000-0700-000002000000}">
      <formula1>$E$22:$E$23</formula1>
    </dataValidation>
  </dataValidation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pageSetUpPr fitToPage="1"/>
  </sheetPr>
  <dimension ref="A2:R24"/>
  <sheetViews>
    <sheetView showGridLines="0" zoomScale="80" zoomScaleNormal="80" workbookViewId="0">
      <pane xSplit="3" ySplit="5" topLeftCell="D6" activePane="bottomRight" state="frozen"/>
      <selection pane="topRight" activeCell="D1" sqref="D1"/>
      <selection pane="bottomLeft" activeCell="A6" sqref="A6"/>
      <selection pane="bottomRight" activeCell="C6" sqref="C6"/>
    </sheetView>
  </sheetViews>
  <sheetFormatPr baseColWidth="10" defaultColWidth="11.42578125" defaultRowHeight="12.75" x14ac:dyDescent="0.2"/>
  <cols>
    <col min="1" max="1" width="3.85546875" style="45" customWidth="1"/>
    <col min="2" max="2" width="6.140625" style="46" customWidth="1"/>
    <col min="3" max="4" width="108.140625" style="45" customWidth="1"/>
    <col min="5" max="5" width="9.5703125" style="45" customWidth="1"/>
    <col min="6" max="6" width="14.28515625" style="45" bestFit="1" customWidth="1"/>
    <col min="7" max="7" width="14.85546875" style="45" hidden="1" customWidth="1"/>
    <col min="8" max="8" width="8" style="45" hidden="1" customWidth="1"/>
    <col min="9" max="9" width="6.42578125" style="45" hidden="1" customWidth="1"/>
    <col min="10" max="10" width="11.5703125" style="45" hidden="1" customWidth="1"/>
    <col min="11" max="14" width="11.42578125" style="45" hidden="1" customWidth="1"/>
    <col min="15" max="15" width="12.5703125" style="45" hidden="1" customWidth="1"/>
    <col min="16" max="16" width="0" style="215" hidden="1" customWidth="1"/>
    <col min="17" max="18" width="11.42578125" style="215"/>
    <col min="19" max="16384" width="11.42578125" style="45"/>
  </cols>
  <sheetData>
    <row r="2" spans="1:18" ht="18.75" x14ac:dyDescent="0.2">
      <c r="C2" s="278" t="s">
        <v>493</v>
      </c>
      <c r="D2" s="279"/>
    </row>
    <row r="3" spans="1:18" ht="42.75" customHeight="1" x14ac:dyDescent="0.2">
      <c r="A3" s="58"/>
      <c r="B3" s="59"/>
      <c r="C3" s="280" t="s">
        <v>338</v>
      </c>
      <c r="D3" s="280"/>
      <c r="E3" s="60"/>
      <c r="F3" s="60"/>
      <c r="G3" s="60"/>
      <c r="H3" s="60"/>
      <c r="I3" s="60"/>
      <c r="J3" s="60"/>
    </row>
    <row r="4" spans="1:18" ht="15.75" x14ac:dyDescent="0.2">
      <c r="A4" s="58"/>
      <c r="B4" s="59"/>
      <c r="C4" s="43"/>
      <c r="D4" s="43"/>
      <c r="E4" s="60"/>
      <c r="F4" s="60"/>
      <c r="G4" s="60"/>
      <c r="H4" s="60"/>
      <c r="I4" s="60"/>
      <c r="J4" s="60"/>
      <c r="K4" s="281" t="s">
        <v>4</v>
      </c>
      <c r="L4" s="281"/>
      <c r="M4" s="281" t="s">
        <v>354</v>
      </c>
      <c r="N4" s="281"/>
    </row>
    <row r="5" spans="1:18" s="42" customFormat="1" ht="18.75" customHeight="1" x14ac:dyDescent="0.2">
      <c r="A5" s="61"/>
      <c r="B5" s="119"/>
      <c r="C5" s="120" t="s">
        <v>89</v>
      </c>
      <c r="D5" s="120" t="s">
        <v>0</v>
      </c>
      <c r="E5" s="120" t="s">
        <v>1</v>
      </c>
      <c r="F5" s="120" t="s">
        <v>147</v>
      </c>
      <c r="G5" s="120" t="s">
        <v>339</v>
      </c>
      <c r="H5" s="120" t="s">
        <v>3</v>
      </c>
      <c r="I5" s="120" t="s">
        <v>31</v>
      </c>
      <c r="J5" s="120" t="s">
        <v>359</v>
      </c>
      <c r="K5" s="177" t="s">
        <v>89</v>
      </c>
      <c r="L5" s="177" t="s">
        <v>3</v>
      </c>
      <c r="M5" s="177" t="s">
        <v>89</v>
      </c>
      <c r="N5" s="177" t="s">
        <v>3</v>
      </c>
      <c r="O5" s="201" t="s">
        <v>369</v>
      </c>
      <c r="P5" s="237" t="s">
        <v>431</v>
      </c>
      <c r="Q5" s="238"/>
      <c r="R5" s="238"/>
    </row>
    <row r="6" spans="1:18" ht="140.25" customHeight="1" x14ac:dyDescent="0.2">
      <c r="A6" s="58"/>
      <c r="B6" s="156" t="s">
        <v>51</v>
      </c>
      <c r="C6" s="145" t="s">
        <v>314</v>
      </c>
      <c r="D6" s="146" t="s">
        <v>298</v>
      </c>
      <c r="E6" s="29"/>
      <c r="F6" s="122" t="s">
        <v>148</v>
      </c>
      <c r="G6" s="151"/>
      <c r="H6" s="151"/>
      <c r="I6" s="115" t="s">
        <v>306</v>
      </c>
      <c r="J6" s="115"/>
      <c r="O6" s="202">
        <f t="shared" ref="O6:O15" si="0">IF(ISBLANK(E6),1,0)</f>
        <v>1</v>
      </c>
      <c r="P6" s="232"/>
    </row>
    <row r="7" spans="1:18" s="63" customFormat="1" ht="171.75" customHeight="1" x14ac:dyDescent="0.2">
      <c r="A7" s="62"/>
      <c r="B7" s="156" t="s">
        <v>52</v>
      </c>
      <c r="C7" s="145" t="s">
        <v>316</v>
      </c>
      <c r="D7" s="146" t="s">
        <v>317</v>
      </c>
      <c r="E7" s="29"/>
      <c r="F7" s="122" t="s">
        <v>148</v>
      </c>
      <c r="G7" s="151" t="s">
        <v>343</v>
      </c>
      <c r="H7" s="151"/>
      <c r="I7" s="124" t="s">
        <v>307</v>
      </c>
      <c r="J7" s="124"/>
      <c r="O7" s="202">
        <f t="shared" si="0"/>
        <v>1</v>
      </c>
      <c r="P7" s="231"/>
      <c r="Q7" s="239"/>
      <c r="R7" s="239"/>
    </row>
    <row r="8" spans="1:18" s="64" customFormat="1" ht="75" x14ac:dyDescent="0.2">
      <c r="A8" s="58"/>
      <c r="B8" s="156" t="s">
        <v>294</v>
      </c>
      <c r="C8" s="145" t="s">
        <v>318</v>
      </c>
      <c r="D8" s="146" t="s">
        <v>319</v>
      </c>
      <c r="E8" s="29"/>
      <c r="F8" s="122" t="s">
        <v>148</v>
      </c>
      <c r="G8" s="151"/>
      <c r="H8" s="151"/>
      <c r="I8" s="115" t="s">
        <v>308</v>
      </c>
      <c r="J8" s="115"/>
      <c r="O8" s="202">
        <f t="shared" si="0"/>
        <v>1</v>
      </c>
      <c r="P8" s="230"/>
      <c r="Q8" s="218"/>
      <c r="R8" s="218"/>
    </row>
    <row r="9" spans="1:18" ht="180" x14ac:dyDescent="0.2">
      <c r="A9" s="58"/>
      <c r="B9" s="156" t="s">
        <v>295</v>
      </c>
      <c r="C9" s="145" t="s">
        <v>356</v>
      </c>
      <c r="D9" s="146" t="s">
        <v>305</v>
      </c>
      <c r="E9" s="29"/>
      <c r="F9" s="122" t="s">
        <v>148</v>
      </c>
      <c r="G9" s="151"/>
      <c r="H9" s="182" t="s">
        <v>161</v>
      </c>
      <c r="I9" s="115" t="s">
        <v>311</v>
      </c>
      <c r="J9" s="115"/>
      <c r="O9" s="202">
        <f t="shared" si="0"/>
        <v>1</v>
      </c>
      <c r="P9" s="232"/>
    </row>
    <row r="10" spans="1:18" ht="216.75" customHeight="1" x14ac:dyDescent="0.2">
      <c r="A10" s="58"/>
      <c r="B10" s="156" t="s">
        <v>296</v>
      </c>
      <c r="C10" s="145" t="s">
        <v>509</v>
      </c>
      <c r="D10" s="245" t="s">
        <v>477</v>
      </c>
      <c r="E10" s="29"/>
      <c r="F10" s="122" t="s">
        <v>148</v>
      </c>
      <c r="G10" s="151" t="s">
        <v>344</v>
      </c>
      <c r="H10" s="182"/>
      <c r="I10" s="115" t="s">
        <v>166</v>
      </c>
      <c r="J10" s="115"/>
      <c r="O10" s="202">
        <f t="shared" si="0"/>
        <v>1</v>
      </c>
      <c r="P10" s="232"/>
    </row>
    <row r="11" spans="1:18" ht="150" x14ac:dyDescent="0.2">
      <c r="A11" s="58"/>
      <c r="B11" s="156" t="s">
        <v>297</v>
      </c>
      <c r="C11" s="145" t="s">
        <v>512</v>
      </c>
      <c r="D11" s="263" t="s">
        <v>513</v>
      </c>
      <c r="E11" s="29"/>
      <c r="F11" s="122" t="s">
        <v>148</v>
      </c>
      <c r="G11" s="151"/>
      <c r="H11" s="182"/>
      <c r="I11" s="115" t="s">
        <v>313</v>
      </c>
      <c r="J11" s="115"/>
      <c r="K11" s="42">
        <f>+COUNTA(B6:B11)</f>
        <v>6</v>
      </c>
      <c r="L11" s="42">
        <f>+COUNTA(H6:H11)</f>
        <v>1</v>
      </c>
      <c r="M11" s="42">
        <f>+SUM(E6:E11)</f>
        <v>0</v>
      </c>
      <c r="N11" s="42">
        <f>+COUNTIF(E6:E11,"N/A")</f>
        <v>0</v>
      </c>
      <c r="O11" s="202">
        <f t="shared" si="0"/>
        <v>1</v>
      </c>
      <c r="P11" s="232"/>
    </row>
    <row r="12" spans="1:18" ht="60" x14ac:dyDescent="0.2">
      <c r="A12" s="58"/>
      <c r="B12" s="185" t="s">
        <v>301</v>
      </c>
      <c r="C12" s="147" t="s">
        <v>315</v>
      </c>
      <c r="D12" s="148" t="s">
        <v>299</v>
      </c>
      <c r="E12" s="29"/>
      <c r="F12" s="104"/>
      <c r="G12" s="176"/>
      <c r="H12" s="176"/>
      <c r="I12" s="115" t="s">
        <v>165</v>
      </c>
      <c r="J12" s="115"/>
      <c r="O12" s="202">
        <f t="shared" si="0"/>
        <v>1</v>
      </c>
      <c r="P12" s="232"/>
    </row>
    <row r="13" spans="1:18" s="64" customFormat="1" ht="135" x14ac:dyDescent="0.2">
      <c r="A13" s="58"/>
      <c r="B13" s="185" t="s">
        <v>302</v>
      </c>
      <c r="C13" s="147" t="s">
        <v>320</v>
      </c>
      <c r="D13" s="148" t="s">
        <v>300</v>
      </c>
      <c r="E13" s="29"/>
      <c r="F13" s="126"/>
      <c r="G13" s="151" t="s">
        <v>341</v>
      </c>
      <c r="H13" s="182"/>
      <c r="I13" s="115" t="s">
        <v>309</v>
      </c>
      <c r="J13" s="115"/>
      <c r="O13" s="202">
        <f t="shared" si="0"/>
        <v>1</v>
      </c>
      <c r="P13" s="230"/>
      <c r="Q13" s="218"/>
      <c r="R13" s="218"/>
    </row>
    <row r="14" spans="1:18" ht="120" x14ac:dyDescent="0.2">
      <c r="A14" s="58"/>
      <c r="B14" s="185" t="s">
        <v>303</v>
      </c>
      <c r="C14" s="147" t="s">
        <v>321</v>
      </c>
      <c r="D14" s="187" t="s">
        <v>358</v>
      </c>
      <c r="E14" s="29"/>
      <c r="F14" s="126"/>
      <c r="G14" s="151"/>
      <c r="H14" s="182"/>
      <c r="I14" s="115" t="s">
        <v>310</v>
      </c>
      <c r="J14" s="115"/>
      <c r="O14" s="202">
        <f t="shared" si="0"/>
        <v>1</v>
      </c>
      <c r="P14" s="232"/>
    </row>
    <row r="15" spans="1:18" ht="180.75" thickBot="1" x14ac:dyDescent="0.25">
      <c r="A15" s="58"/>
      <c r="B15" s="185" t="s">
        <v>304</v>
      </c>
      <c r="C15" s="147" t="s">
        <v>322</v>
      </c>
      <c r="D15" s="148" t="s">
        <v>323</v>
      </c>
      <c r="E15" s="29"/>
      <c r="F15" s="126"/>
      <c r="G15" s="151" t="s">
        <v>341</v>
      </c>
      <c r="H15" s="182"/>
      <c r="I15" s="115" t="s">
        <v>312</v>
      </c>
      <c r="J15" s="115"/>
      <c r="K15" s="42">
        <f>+COUNTA(B12:B15)</f>
        <v>4</v>
      </c>
      <c r="L15" s="42">
        <f>+COUNTA(H12:H15)</f>
        <v>0</v>
      </c>
      <c r="M15" s="42">
        <f>+SUM(E12:E15)</f>
        <v>0</v>
      </c>
      <c r="N15" s="42">
        <f>+COUNTIF(E12:E15,"N/A")</f>
        <v>0</v>
      </c>
      <c r="O15" s="202">
        <f t="shared" si="0"/>
        <v>1</v>
      </c>
      <c r="P15" s="232"/>
    </row>
    <row r="16" spans="1:18" ht="15.75" thickBot="1" x14ac:dyDescent="0.25">
      <c r="A16" s="58"/>
      <c r="B16" s="119"/>
      <c r="C16" s="128"/>
      <c r="D16" s="129" t="s">
        <v>2</v>
      </c>
      <c r="E16" s="130">
        <f>+SUM(E6:E15)</f>
        <v>0</v>
      </c>
      <c r="F16" s="131"/>
      <c r="G16" s="132"/>
      <c r="H16" s="174"/>
      <c r="I16" s="132"/>
      <c r="J16" s="132"/>
      <c r="K16" s="94">
        <f>+SUM(K6:K15)</f>
        <v>10</v>
      </c>
      <c r="L16" s="94">
        <f t="shared" ref="L16:N16" si="1">+SUM(L6:L15)</f>
        <v>1</v>
      </c>
      <c r="M16" s="94">
        <f t="shared" si="1"/>
        <v>0</v>
      </c>
      <c r="N16" s="94">
        <f t="shared" si="1"/>
        <v>0</v>
      </c>
      <c r="O16" s="42">
        <f>+SUM(O6:O15)</f>
        <v>10</v>
      </c>
    </row>
    <row r="17" spans="1:15" x14ac:dyDescent="0.2">
      <c r="A17" s="58"/>
      <c r="B17" s="59"/>
      <c r="C17" s="58"/>
      <c r="D17" s="65"/>
      <c r="E17" s="65"/>
      <c r="F17" s="65"/>
      <c r="G17" s="65"/>
      <c r="H17" s="65"/>
      <c r="I17" s="65"/>
      <c r="J17" s="65"/>
    </row>
    <row r="20" spans="1:15" hidden="1" x14ac:dyDescent="0.2">
      <c r="D20" s="71" t="s">
        <v>6</v>
      </c>
      <c r="E20" s="72"/>
    </row>
    <row r="21" spans="1:15" hidden="1" x14ac:dyDescent="0.2">
      <c r="D21" s="52" t="s">
        <v>7</v>
      </c>
      <c r="E21" s="73" t="s">
        <v>1</v>
      </c>
      <c r="O21" s="64"/>
    </row>
    <row r="22" spans="1:15" hidden="1" x14ac:dyDescent="0.2">
      <c r="D22" s="53" t="s">
        <v>49</v>
      </c>
      <c r="E22" s="53">
        <v>0</v>
      </c>
      <c r="F22" s="74"/>
    </row>
    <row r="23" spans="1:15" hidden="1" x14ac:dyDescent="0.2">
      <c r="D23" s="53" t="s">
        <v>50</v>
      </c>
      <c r="E23" s="53">
        <v>1</v>
      </c>
      <c r="F23" s="74"/>
      <c r="G23" s="74"/>
      <c r="H23" s="74"/>
    </row>
    <row r="24" spans="1:15" hidden="1" x14ac:dyDescent="0.2">
      <c r="D24" s="70" t="s">
        <v>55</v>
      </c>
      <c r="E24" s="75" t="s">
        <v>3</v>
      </c>
      <c r="F24" s="105"/>
    </row>
  </sheetData>
  <sheetProtection algorithmName="SHA-512" hashValue="fpJtKYmEPPFXrfkCm9AA8/zJPhJICMiKw/Bl3GDTNLybEVU1agp36DffHXZSOX40v5ghDn4vAKTrMq33b1WPJQ==" saltValue="XMUf35UUqasoAsbtykPDFA==" spinCount="100000" sheet="1" objects="1" scenarios="1" formatColumns="0" formatRows="0"/>
  <mergeCells count="4">
    <mergeCell ref="C2:D2"/>
    <mergeCell ref="C3:D3"/>
    <mergeCell ref="K4:L4"/>
    <mergeCell ref="M4:N4"/>
  </mergeCells>
  <conditionalFormatting sqref="E6">
    <cfRule type="expression" dxfId="5" priority="2">
      <formula>+ISBLANK(E6)</formula>
    </cfRule>
  </conditionalFormatting>
  <conditionalFormatting sqref="E7:E15">
    <cfRule type="expression" dxfId="4" priority="1">
      <formula>+ISBLANK(E7)</formula>
    </cfRule>
  </conditionalFormatting>
  <dataValidations count="3">
    <dataValidation type="list" allowBlank="1" showInputMessage="1" showErrorMessage="1" sqref="E12:E15" xr:uid="{00000000-0002-0000-0800-000000000000}">
      <formula1>$E$22:$E$23</formula1>
    </dataValidation>
    <dataValidation type="list" allowBlank="1" showInputMessage="1" showErrorMessage="1" sqref="E6:E8 E10:E11" xr:uid="{00000000-0002-0000-0800-000001000000}">
      <formula1>$E$23</formula1>
    </dataValidation>
    <dataValidation type="list" allowBlank="1" showInputMessage="1" showErrorMessage="1" prompt="En caso de que el requisito No Aplique (N/A) para la realidad de su establecimiento, usted debe de argumentar el porque con evidencia documentada" sqref="E9" xr:uid="{00000000-0002-0000-0800-000002000000}">
      <formula1>$E$23:$E$24</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Instrucciones</vt:lpstr>
      <vt:lpstr>1. Requisitos Obligatorios</vt:lpstr>
      <vt:lpstr>2. Gestion Sust.</vt:lpstr>
      <vt:lpstr>3. Politica Laboral</vt:lpstr>
      <vt:lpstr>4. MedioAmbiente</vt:lpstr>
      <vt:lpstr>5. Proveedores</vt:lpstr>
      <vt:lpstr>6. Resp de Viajes</vt:lpstr>
      <vt:lpstr>7. Destinos</vt:lpstr>
      <vt:lpstr>8. Comunicacion cliente</vt:lpstr>
      <vt:lpstr>Distincion</vt:lpstr>
      <vt:lpstr>Glosario</vt:lpstr>
      <vt:lpstr>Hoja Resumen</vt:lpstr>
      <vt:lpstr>Calculos</vt:lpstr>
      <vt:lpstr>'1. Requisitos Obligatorios'!_ftn1</vt:lpstr>
      <vt:lpstr>'1. Requisitos Obligatorios'!_ftnref1</vt:lpstr>
      <vt:lpstr>'2. Gestion Sust.'!Área_de_impresión</vt:lpstr>
      <vt:lpstr>'3. Politica Laboral'!Área_de_impresión</vt:lpstr>
      <vt:lpstr>'4. MedioAmbiente'!Área_de_impresión</vt:lpstr>
      <vt:lpstr>'5. Proveedores'!Área_de_impresión</vt:lpstr>
      <vt:lpstr>'6. Resp de Viajes'!Área_de_impresión</vt:lpstr>
      <vt:lpstr>'7. Destinos'!Área_de_impresión</vt:lpstr>
      <vt:lpstr>'8. Comunicacion cliente'!Área_de_impresión</vt:lpstr>
    </vt:vector>
  </TitlesOfParts>
  <Company>Servicio Nacional de Turismo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Jose Perrot de Petris</dc:creator>
  <cp:lastModifiedBy>Viviana del Pilar Venegas Negron</cp:lastModifiedBy>
  <cp:lastPrinted>2015-10-02T15:18:34Z</cp:lastPrinted>
  <dcterms:created xsi:type="dcterms:W3CDTF">2011-12-28T21:00:00Z</dcterms:created>
  <dcterms:modified xsi:type="dcterms:W3CDTF">2023-01-04T18:40:56Z</dcterms:modified>
</cp:coreProperties>
</file>